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44" documentId="120_S{2AC9BD13-BADA-5192-A53E-5A8FF88502F6}" xr6:coauthVersionLast="47" xr6:coauthVersionMax="47" xr10:uidLastSave="{75C2C296-2C3C-4034-A980-206CE600B0E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I3" i="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<sst xmlns="http://schemas.openxmlformats.org/spreadsheetml/2006/main" count="180280" uniqueCount="39122">
  <si>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</si>
  <si>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</si>
  <si>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</si>
  <si>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</si>
  <si>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</si>
  <si>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</si>
  <si>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</si>
  <si>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</si>
  <si>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</si>
  <si>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</si>
  <si>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</si>
  <si>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</si>
  <si>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</si>
  <si>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</si>
  <si>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</si>
  <si>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</si>
  <si>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</si>
  <si>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</si>
  <si>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</si>
  <si>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</si>
  <si>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</si>
  <si>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</si>
  <si>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</si>
  <si>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</si>
  <si>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</si>
  <si>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</si>
  <si>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</si>
  <si>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</si>
  <si>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</si>
  <si>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</si>
  <si>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</si>
  <si>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</si>
  <si>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</si>
  <si>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</si>
  <si>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</si>
  <si>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</si>
  <si>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</si>
  <si>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</si>
  <si>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</si>
  <si>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</si>
  <si>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</si>
  <si>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</si>
  <si>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</si>
  <si>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</si>
  <si>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</si>
  <si>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</si>
  <si>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</si>
  <si>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</si>
  <si>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</si>
  <si>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</si>
  <si>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</si>
  <si>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</si>
  <si>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</si>
  <si>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</si>
  <si>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</si>
  <si>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</si>
  <si>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</si>
  <si>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</si>
  <si>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</si>
  <si>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</si>
  <si>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</si>
  <si>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</si>
  <si>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</si>
  <si>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</si>
  <si>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</si>
  <si>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</si>
  <si>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</si>
  <si>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</si>
  <si>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</si>
  <si>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</si>
  <si>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</si>
  <si>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</si>
  <si>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</si>
  <si>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</si>
  <si>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</si>
  <si>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</si>
  <si>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</si>
  <si>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</si>
  <si>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</si>
  <si>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</si>
  <si>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</si>
  <si>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</si>
  <si>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</si>
  <si>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</si>
  <si>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</si>
  <si>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</si>
  <si>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</si>
  <si>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</si>
  <si>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</si>
  <si>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</si>
  <si>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</si>
  <si>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</si>
  <si>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</si>
  <si>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</si>
  <si>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</si>
  <si>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</si>
  <si>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</si>
  <si>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</si>
  <si>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</si>
  <si>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</si>
  <si>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</si>
  <si>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</si>
  <si>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</si>
  <si>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</si>
  <si>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</si>
  <si>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</si>
  <si>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</si>
  <si>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</si>
  <si>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</si>
  <si>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</si>
  <si>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</si>
  <si>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</si>
  <si>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</si>
  <si>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</si>
  <si>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</si>
  <si>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</si>
  <si>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</si>
  <si>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</si>
  <si>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</si>
  <si>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</si>
  <si>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</si>
  <si>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</si>
  <si>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</si>
  <si>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</si>
  <si>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</si>
  <si>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</si>
  <si>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</si>
  <si>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</si>
  <si>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</si>
  <si>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</si>
  <si>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</si>
  <si>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</si>
  <si>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</si>
  <si>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</si>
  <si>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</si>
  <si>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</si>
  <si>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</si>
  <si>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</si>
  <si>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</si>
  <si>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</si>
  <si>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</si>
  <si>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</si>
  <si>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</si>
  <si>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</si>
  <si>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</si>
  <si>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</si>
  <si>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</si>
  <si>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</si>
  <si>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</si>
  <si>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</si>
  <si>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</si>
  <si>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</si>
  <si>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</si>
  <si>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</si>
  <si>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</si>
  <si>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</si>
  <si>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</si>
  <si>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</si>
  <si>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</si>
  <si>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</si>
  <si>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</si>
  <si>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</si>
  <si>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</si>
  <si>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</si>
  <si>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</si>
  <si>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</si>
  <si>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</si>
  <si>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</si>
  <si>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</si>
  <si>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</si>
  <si>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</si>
  <si>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</si>
  <si>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</si>
  <si>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</si>
  <si>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</si>
  <si>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</si>
  <si>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</si>
  <si>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</si>
  <si>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</si>
  <si>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</si>
  <si>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</si>
  <si>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</si>
  <si>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</si>
  <si>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</si>
  <si>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</si>
  <si>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</si>
  <si>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</si>
  <si>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</si>
  <si>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</si>
  <si>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</si>
  <si>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</si>
  <si>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</si>
  <si>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</si>
  <si>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</si>
  <si>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</si>
  <si>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</si>
  <si>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</si>
  <si>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</si>
  <si>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</si>
  <si>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</si>
  <si>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</si>
  <si>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</si>
  <si>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</si>
  <si>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</si>
  <si>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</si>
  <si>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</si>
  <si>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</si>
  <si>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</si>
  <si>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</si>
  <si>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</si>
  <si>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</si>
  <si>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</si>
  <si>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</si>
  <si>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</si>
  <si>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</si>
  <si>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</si>
  <si>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</si>
  <si>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</si>
  <si>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</si>
  <si>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</si>
  <si>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</si>
  <si>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</si>
  <si>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</si>
  <si>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</si>
  <si>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</si>
  <si>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</si>
  <si>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</si>
  <si>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</si>
  <si>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</si>
  <si>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</si>
  <si>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</si>
  <si>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</si>
  <si>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</si>
  <si>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</si>
  <si>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</si>
  <si>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</si>
  <si>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</si>
  <si>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</si>
  <si>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</si>
  <si>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</si>
  <si>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</si>
  <si>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</si>
  <si>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</si>
  <si>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</si>
  <si>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</si>
  <si>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</si>
  <si>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</si>
  <si>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</si>
  <si>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</si>
  <si>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</si>
  <si>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</si>
  <si>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</si>
  <si>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</si>
  <si>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</si>
  <si>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</si>
  <si>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</si>
  <si>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</si>
  <si>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</si>
  <si>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</si>
  <si>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</si>
  <si>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</si>
  <si>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</si>
  <si>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</si>
  <si>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</si>
  <si>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</si>
  <si>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</si>
  <si>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</si>
  <si>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</si>
  <si>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</si>
  <si>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</si>
  <si>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</si>
  <si>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</si>
  <si>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</si>
  <si>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</si>
  <si>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</si>
  <si>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</si>
  <si>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</si>
  <si>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</si>
  <si>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</si>
  <si>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</si>
  <si>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</si>
  <si>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</si>
  <si>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</si>
  <si>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</si>
  <si>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</si>
  <si>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</si>
  <si>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</si>
  <si>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</si>
  <si>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</si>
  <si>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</si>
  <si>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</si>
  <si>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</si>
  <si>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</si>
  <si>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</si>
  <si>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</si>
  <si>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</si>
  <si>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</si>
  <si>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</si>
  <si>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</si>
  <si>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</si>
  <si>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</si>
  <si>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</si>
  <si>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</si>
  <si>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</si>
  <si>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</si>
  <si>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</si>
  <si>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</si>
  <si>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</si>
  <si>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</si>
  <si>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</si>
  <si>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</si>
  <si>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</si>
  <si>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</si>
  <si>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</si>
  <si>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</si>
  <si>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</si>
  <si>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</si>
  <si>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</si>
  <si>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</si>
  <si>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</si>
  <si>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</si>
  <si>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</si>
  <si>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</si>
  <si>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</si>
  <si>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</si>
  <si>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</si>
  <si>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</si>
  <si>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</si>
  <si>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</si>
  <si>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</si>
  <si>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</si>
  <si>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</si>
  <si>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</si>
  <si>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</si>
  <si>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</si>
  <si>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</si>
  <si>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</si>
  <si>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</si>
  <si>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</si>
  <si>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</si>
  <si>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</si>
  <si>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</si>
  <si>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</si>
  <si>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</si>
  <si>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</si>
  <si>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</si>
  <si>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</si>
  <si>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</si>
  <si>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</si>
  <si>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</si>
  <si>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</si>
  <si>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</si>
  <si>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</si>
  <si>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</si>
  <si>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</si>
  <si>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</si>
  <si>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</si>
  <si>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</si>
  <si>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</si>
  <si>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</si>
  <si>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</si>
  <si>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</si>
  <si>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</si>
  <si>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</si>
  <si>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</si>
  <si>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</si>
  <si>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</si>
  <si>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</si>
  <si>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</si>
  <si>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</si>
  <si>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</si>
  <si>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</si>
  <si>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</si>
  <si>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</si>
  <si>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</si>
  <si>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</si>
  <si>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</si>
  <si>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</si>
  <si>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</si>
  <si>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</si>
  <si>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</si>
  <si>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</si>
  <si>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</si>
  <si>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</si>
  <si>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</si>
  <si>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</si>
  <si>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</si>
  <si>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</si>
  <si>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</si>
  <si>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</si>
  <si>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</si>
  <si>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</si>
  <si>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</si>
  <si>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</si>
  <si>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</si>
  <si>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</si>
  <si>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</si>
  <si>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</si>
  <si>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</si>
  <si>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</si>
  <si>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</si>
  <si>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</si>
  <si>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</si>
  <si>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</si>
  <si>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</si>
  <si>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</si>
  <si>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</si>
  <si>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</si>
  <si>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</si>
  <si>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</si>
  <si>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</si>
  <si>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</si>
  <si>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</si>
  <si>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</si>
  <si>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</si>
  <si>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</si>
  <si>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</si>
  <si>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</si>
  <si>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</si>
  <si>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</si>
  <si>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</si>
  <si>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</si>
  <si>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</si>
  <si>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</si>
  <si>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</si>
  <si>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</si>
  <si>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</si>
  <si>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</si>
  <si>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</si>
  <si>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</si>
  <si>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</si>
  <si>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</si>
  <si>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</si>
  <si>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</si>
  <si>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</si>
  <si>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</si>
  <si>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</si>
  <si>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</si>
  <si>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</si>
  <si>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</si>
  <si>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</si>
  <si>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</si>
  <si>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</si>
  <si>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</si>
  <si>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</si>
  <si>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</si>
  <si>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</si>
  <si>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</si>
  <si>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</si>
  <si>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</si>
  <si>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</si>
  <si>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</si>
  <si>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</si>
  <si>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</si>
  <si>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</si>
  <si>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</si>
  <si>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</si>
  <si>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</si>
  <si>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</si>
  <si>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</si>
  <si>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</si>
  <si>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</si>
  <si>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</si>
  <si>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</si>
  <si>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</si>
  <si>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</si>
  <si>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</si>
  <si>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</si>
  <si>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</si>
  <si>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</si>
  <si>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</si>
  <si>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</si>
  <si>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</si>
  <si>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</si>
  <si>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</si>
  <si>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</si>
  <si>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</si>
  <si>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</si>
  <si>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</si>
  <si>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</si>
  <si>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</si>
  <si>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</si>
  <si>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</si>
  <si>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</si>
  <si>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</si>
  <si>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</si>
  <si>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</si>
  <si>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</si>
  <si>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</si>
  <si>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</si>
  <si>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</si>
  <si>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</si>
  <si>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</si>
  <si>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</si>
  <si>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</si>
  <si>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</si>
  <si>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</si>
  <si>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</si>
  <si>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</si>
  <si>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</si>
  <si>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</si>
  <si>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</si>
  <si>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</si>
  <si>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</si>
  <si>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</si>
  <si>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</si>
  <si>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</si>
  <si>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</si>
  <si>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</si>
  <si>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</si>
  <si>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</si>
  <si>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</si>
  <si>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</si>
  <si>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</si>
  <si>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</si>
  <si>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</si>
  <si>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</si>
  <si>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</si>
  <si>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</si>
  <si>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</si>
  <si>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</si>
  <si>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</si>
  <si>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</si>
  <si>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</si>
  <si>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</si>
  <si>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</si>
  <si>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</si>
  <si>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</si>
  <si>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</si>
  <si>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</si>
  <si>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</si>
  <si>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</si>
  <si>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</si>
  <si>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</si>
  <si>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</si>
  <si>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</si>
  <si>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</si>
  <si>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</si>
  <si>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</si>
  <si>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</si>
  <si>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</si>
  <si>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</si>
  <si>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</si>
  <si>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</si>
  <si>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</si>
  <si>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</si>
  <si>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</si>
  <si>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</si>
  <si>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</si>
  <si>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</si>
  <si>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</si>
  <si>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</si>
  <si>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</si>
  <si>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</si>
  <si>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</si>
  <si>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</si>
  <si>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</si>
  <si>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</si>
  <si>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</si>
  <si>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</si>
  <si>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</si>
  <si>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</si>
  <si>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</si>
  <si>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</si>
  <si>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</si>
  <si>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</si>
  <si>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</si>
  <si>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</si>
  <si>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</si>
  <si>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</si>
  <si>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</si>
  <si>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</si>
  <si>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</si>
  <si>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</si>
  <si>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</si>
  <si>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</si>
  <si>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</si>
  <si>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</si>
  <si>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</si>
  <si>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</si>
  <si>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</si>
  <si>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</si>
  <si>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</si>
  <si>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</si>
  <si>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</si>
  <si>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</si>
  <si>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</si>
  <si>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</si>
  <si>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</si>
  <si>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</si>
  <si>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</si>
  <si>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</si>
  <si>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</si>
  <si>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</si>
  <si>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</si>
  <si>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</si>
  <si>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</si>
  <si>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</si>
  <si>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</si>
  <si>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</si>
  <si>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</si>
  <si>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</si>
  <si>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</si>
  <si>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</si>
  <si>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</si>
  <si>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</si>
  <si>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</si>
  <si>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</si>
  <si>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</si>
  <si>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</si>
  <si>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</si>
  <si>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</si>
  <si>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</si>
  <si>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</si>
  <si>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</si>
  <si>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</si>
  <si>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</si>
  <si>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</si>
  <si>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</si>
  <si>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</si>
  <si>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</si>
  <si>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</si>
  <si>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</si>
  <si>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</si>
  <si>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</si>
  <si>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</si>
  <si>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</si>
  <si>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</si>
  <si>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</si>
  <si>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</si>
  <si>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</si>
  <si>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</si>
  <si>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</si>
  <si>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</si>
  <si>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</si>
  <si>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</si>
  <si>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</si>
  <si>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</si>
  <si>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</si>
  <si>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</si>
  <si>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</si>
  <si>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</si>
  <si>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</si>
  <si>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</si>
  <si>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</si>
  <si>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</si>
  <si>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</si>
  <si>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</si>
  <si>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</si>
  <si>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</si>
  <si>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</si>
  <si>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</si>
  <si>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</si>
  <si>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</si>
  <si>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</si>
  <si>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</si>
  <si>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</si>
  <si>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</si>
  <si>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</si>
  <si>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</si>
  <si>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</si>
  <si>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</si>
  <si>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</si>
  <si>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</si>
  <si>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</si>
  <si>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</si>
  <si>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</si>
  <si>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</si>
  <si>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</si>
  <si>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</si>
  <si>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</si>
  <si>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</si>
  <si>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</si>
  <si>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</si>
  <si>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</si>
  <si>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</si>
  <si>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</si>
  <si>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</si>
  <si>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</si>
  <si>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</si>
  <si>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</si>
  <si>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</si>
  <si>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</si>
  <si>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</si>
  <si>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</si>
  <si>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</si>
  <si>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</si>
  <si>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</si>
  <si>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</si>
  <si>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</si>
  <si>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</si>
  <si>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</si>
  <si>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</si>
  <si>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</si>
  <si>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</si>
  <si>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</si>
  <si>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</si>
  <si>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</si>
  <si>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</si>
  <si>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</si>
  <si>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</si>
  <si>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</si>
  <si>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</si>
  <si>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</si>
  <si>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</si>
  <si>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</si>
  <si>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</si>
  <si>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</si>
  <si>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</si>
  <si>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</si>
  <si>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</si>
  <si>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</si>
  <si>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</si>
  <si>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</si>
  <si>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</si>
  <si>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</si>
  <si>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</si>
  <si>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</si>
  <si>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</si>
  <si>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</si>
  <si>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</si>
  <si>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</si>
  <si>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</si>
  <si>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</si>
  <si>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</si>
  <si>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</si>
  <si>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</si>
  <si>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</si>
  <si>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</si>
  <si>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</si>
  <si>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</si>
  <si>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</si>
  <si>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</si>
  <si>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</si>
  <si>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</si>
  <si>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</si>
  <si>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</si>
  <si>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</si>
  <si>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</si>
  <si>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</si>
  <si>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</si>
  <si>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</si>
  <si>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</si>
  <si>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</si>
  <si>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</si>
  <si>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</si>
  <si>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</si>
  <si>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</si>
  <si>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</si>
  <si>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</si>
  <si>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</si>
  <si>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</si>
  <si>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</si>
  <si>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</si>
  <si>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</si>
  <si>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</si>
  <si>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</si>
  <si>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</si>
  <si>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</si>
  <si>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</si>
  <si>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</si>
  <si>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</si>
  <si>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</si>
  <si>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</si>
  <si>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</si>
  <si>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</si>
  <si>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</si>
  <si>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</si>
  <si>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</si>
  <si>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</si>
  <si>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</si>
  <si>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</si>
  <si>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</si>
  <si>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</si>
  <si>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</si>
  <si>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</si>
  <si>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</si>
  <si>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</si>
  <si>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</si>
  <si>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</si>
  <si>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</si>
  <si>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</si>
  <si>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</si>
  <si>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</si>
  <si>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</si>
  <si>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</si>
  <si>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</si>
  <si>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</si>
  <si>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</si>
  <si>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</si>
  <si>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</si>
  <si>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</si>
  <si>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</si>
  <si>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</si>
  <si>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</si>
  <si>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</si>
  <si>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</si>
  <si>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</si>
  <si>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</si>
  <si>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</si>
  <si>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</si>
  <si>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</si>
  <si>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</si>
  <si>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</si>
  <si>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</si>
  <si>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</si>
  <si>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</si>
  <si>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</si>
  <si>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</si>
  <si>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</si>
  <si>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</si>
  <si>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</si>
  <si>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</si>
  <si>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</si>
  <si>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</si>
  <si>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</si>
  <si>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</si>
  <si>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</si>
  <si>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</si>
  <si>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</si>
  <si>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</si>
  <si>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</si>
  <si>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</si>
  <si>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</si>
  <si>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</si>
  <si>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</si>
  <si>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</si>
  <si>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</si>
  <si>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</si>
  <si>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</si>
  <si>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</si>
  <si>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</si>
  <si>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</si>
  <si>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</si>
  <si>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</si>
  <si>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</si>
  <si>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</si>
  <si>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</si>
  <si>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</si>
  <si>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</si>
  <si>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</si>
  <si>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</si>
  <si>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</si>
  <si>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</si>
  <si>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</si>
  <si>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</si>
  <si>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</si>
  <si>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</si>
  <si>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</si>
  <si>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</si>
  <si>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</si>
  <si>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</si>
  <si>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</si>
  <si>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</si>
  <si>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</si>
  <si>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</si>
  <si>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</si>
  <si>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</si>
  <si>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</si>
  <si>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</si>
  <si>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</si>
  <si>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</si>
  <si>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</si>
  <si>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</si>
  <si>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</si>
  <si>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</si>
  <si>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</si>
  <si>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</si>
  <si>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</si>
  <si>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</si>
  <si>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</si>
  <si>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</si>
  <si>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</si>
  <si>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</si>
  <si>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</si>
  <si>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</si>
  <si>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</si>
  <si>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</si>
  <si>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</si>
  <si>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</si>
  <si>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</si>
  <si>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</si>
  <si>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</si>
  <si>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</si>
  <si>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</si>
  <si>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</si>
  <si>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</si>
  <si>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</si>
  <si>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</si>
  <si>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</si>
  <si>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</si>
  <si>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</si>
  <si>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</si>
  <si>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</si>
  <si>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</si>
  <si>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</si>
  <si>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</si>
  <si>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</si>
  <si>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</si>
  <si>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</si>
  <si>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</si>
  <si>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</si>
  <si>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</si>
  <si>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</si>
  <si>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</si>
  <si>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</si>
  <si>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</si>
  <si>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</si>
  <si>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</si>
  <si>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</si>
  <si>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</si>
  <si>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</si>
  <si>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</si>
  <si>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</si>
  <si>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</si>
  <si>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</si>
  <si>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</si>
  <si>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</si>
  <si>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</si>
  <si>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</si>
  <si>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</si>
  <si>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</si>
  <si>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</si>
  <si>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</si>
  <si>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</si>
  <si>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</si>
  <si>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</si>
  <si>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</si>
  <si>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</si>
  <si>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</si>
  <si>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</si>
  <si>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</si>
  <si>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</si>
  <si>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</si>
  <si>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</si>
  <si>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</si>
  <si>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</si>
  <si>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</si>
  <si>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</si>
  <si>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</si>
  <si>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</si>
  <si>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</si>
  <si>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</si>
  <si>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</si>
  <si>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</si>
  <si>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</si>
  <si>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</si>
  <si>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</si>
  <si>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</si>
  <si>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</si>
  <si>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</si>
  <si>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</si>
  <si>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</si>
  <si>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</si>
  <si>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</si>
  <si>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</si>
  <si>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</si>
  <si>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</si>
  <si>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</si>
  <si>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</si>
  <si>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</si>
  <si>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</si>
  <si>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</si>
  <si>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</si>
  <si>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</si>
  <si>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</si>
  <si>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</si>
  <si>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</si>
  <si>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</si>
  <si>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</si>
  <si>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</si>
  <si>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</si>
  <si>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</si>
  <si>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</si>
  <si>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</si>
  <si>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</si>
  <si>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</si>
  <si>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</si>
  <si>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</si>
  <si>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</si>
  <si>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</si>
  <si>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</si>
  <si>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</si>
  <si>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</si>
  <si>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</si>
  <si>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</si>
  <si>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</si>
  <si>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</si>
  <si>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</si>
  <si>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</si>
  <si>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</si>
  <si>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</si>
  <si>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</si>
  <si>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</si>
  <si>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</si>
  <si>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</si>
  <si>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</si>
  <si>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</si>
  <si>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</si>
  <si>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</si>
  <si>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</si>
  <si>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</si>
  <si>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</si>
  <si>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</si>
  <si>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</si>
  <si>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</si>
  <si>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</si>
  <si>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</si>
  <si>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</si>
  <si>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</si>
  <si>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</si>
  <si>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</si>
  <si>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</si>
  <si>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</si>
  <si>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</si>
  <si>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</si>
  <si>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</si>
  <si>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</si>
  <si>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</si>
  <si>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</si>
  <si>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</si>
  <si>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</si>
  <si>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</si>
  <si>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</si>
  <si>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</si>
  <si>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</si>
  <si>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</si>
  <si>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</si>
  <si>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</si>
  <si>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</si>
  <si>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</si>
  <si>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</si>
  <si>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</si>
  <si>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</si>
  <si>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</si>
  <si>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</si>
  <si>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</si>
  <si>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</si>
  <si>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</si>
  <si>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</si>
  <si>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</si>
  <si>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</si>
  <si>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</si>
  <si>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</si>
  <si>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</si>
  <si>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</si>
  <si>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</si>
  <si>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</si>
  <si>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</si>
  <si>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</si>
  <si>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</si>
  <si>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</si>
  <si>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</si>
  <si>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</si>
  <si>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</si>
  <si>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</si>
  <si>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</si>
  <si>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</si>
  <si>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</si>
  <si>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</si>
  <si>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</si>
  <si>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</si>
  <si>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</si>
  <si>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</si>
  <si>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</si>
  <si>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</si>
  <si>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</si>
  <si>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</si>
  <si>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</si>
  <si>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</si>
  <si>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</si>
  <si>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</si>
  <si>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</si>
  <si>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</si>
  <si>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</si>
  <si>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</si>
  <si>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</si>
  <si>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</si>
  <si>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</si>
  <si>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</si>
  <si>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</si>
  <si>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</si>
  <si>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</si>
  <si>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</si>
  <si>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</si>
  <si>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</si>
  <si>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</si>
  <si>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</si>
  <si>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</si>
  <si>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</si>
  <si>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</si>
  <si>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</si>
  <si>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</si>
  <si>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</si>
  <si>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</si>
  <si>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</si>
  <si>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</si>
  <si>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</si>
  <si>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</si>
  <si>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</si>
  <si>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</si>
  <si>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</si>
  <si>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</si>
  <si>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</si>
  <si>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</si>
  <si>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</si>
  <si>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</si>
  <si>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</si>
  <si>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</si>
  <si>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</si>
  <si>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</si>
  <si>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</si>
  <si>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</si>
  <si>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</si>
  <si>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</si>
  <si>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</si>
  <si>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</si>
  <si>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</si>
  <si>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</si>
  <si>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</si>
  <si>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</si>
  <si>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</si>
  <si>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</si>
  <si>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</si>
  <si>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</si>
  <si>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</si>
  <si>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</si>
  <si>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</si>
  <si>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</si>
  <si>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</si>
  <si>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</si>
  <si>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</si>
  <si>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</si>
  <si>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</si>
  <si>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</si>
  <si>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</si>
  <si>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</si>
  <si>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</si>
  <si>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</si>
  <si>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</si>
  <si>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</si>
  <si>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</si>
  <si>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</si>
  <si>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</si>
  <si>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</si>
  <si>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</si>
  <si>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</si>
  <si>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</si>
  <si>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</si>
  <si>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</si>
  <si>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</si>
  <si>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</si>
  <si>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</si>
  <si>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</si>
  <si>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</si>
  <si>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</si>
  <si>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</si>
  <si>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</si>
  <si>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</si>
  <si>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</si>
  <si>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</si>
  <si>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</si>
  <si>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</si>
  <si>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</si>
  <si>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</si>
  <si>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</si>
  <si>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</si>
  <si>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</si>
  <si>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</si>
  <si>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</si>
  <si>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</si>
  <si>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</si>
  <si>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</si>
  <si>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</si>
  <si>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</si>
  <si>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</si>
  <si>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</si>
  <si>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</si>
  <si>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</si>
  <si>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</si>
  <si>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</si>
  <si>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</si>
  <si>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</si>
  <si>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</si>
  <si>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</si>
  <si>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</si>
  <si>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</si>
  <si>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</si>
  <si>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</si>
  <si>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</si>
  <si>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</si>
  <si>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</si>
  <si>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</si>
  <si>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</si>
  <si>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</si>
  <si>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</si>
  <si>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</si>
  <si>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</si>
  <si>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</si>
  <si>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</si>
  <si>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</si>
  <si>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</si>
  <si>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</si>
  <si>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</si>
  <si>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</si>
  <si>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</si>
  <si>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</si>
  <si>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</si>
  <si>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</si>
  <si>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</si>
  <si>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</si>
  <si>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</si>
  <si>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</si>
  <si>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</si>
  <si>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</si>
  <si>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</si>
  <si>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</si>
  <si>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</si>
  <si>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</si>
  <si>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</si>
  <si>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</si>
  <si>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</si>
  <si>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</si>
  <si>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</si>
  <si>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</si>
  <si>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</si>
  <si>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</si>
  <si>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</si>
  <si>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</si>
  <si>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</si>
  <si>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</si>
  <si>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</si>
  <si>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</si>
  <si>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</si>
  <si>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</si>
  <si>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</si>
  <si>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</si>
  <si>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</si>
  <si>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</si>
  <si>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</si>
  <si>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</si>
  <si>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</si>
  <si>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</si>
  <si>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</si>
  <si>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</si>
  <si>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</si>
  <si>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</si>
  <si>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</si>
  <si>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</si>
  <si>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</si>
  <si>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</si>
  <si>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</si>
  <si>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</si>
  <si>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</si>
  <si>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</si>
  <si>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</si>
  <si>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</si>
  <si>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</si>
  <si>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</si>
  <si>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</si>
  <si>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</si>
  <si>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</si>
  <si>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</si>
  <si>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</si>
  <si>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</si>
  <si>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</si>
  <si>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</si>
  <si>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</si>
  <si>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</si>
  <si>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</si>
  <si>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</si>
  <si>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</si>
  <si>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</si>
  <si>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</si>
  <si>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</si>
  <si>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</si>
  <si>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</si>
  <si>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</si>
  <si>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</si>
  <si>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</si>
  <si>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</si>
  <si>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</si>
  <si>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</si>
  <si>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</si>
  <si>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</si>
  <si>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</si>
  <si>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</si>
  <si>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</si>
  <si>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</si>
  <si>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</si>
  <si>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</si>
  <si>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</si>
  <si>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</si>
  <si>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</si>
  <si>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</si>
  <si>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</si>
  <si>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</si>
  <si>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</si>
  <si>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</si>
  <si>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</si>
  <si>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</si>
  <si>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</si>
  <si>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</si>
  <si>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</si>
  <si>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</si>
  <si>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</si>
  <si>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</si>
  <si>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</si>
  <si>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</si>
  <si>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</si>
  <si>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</si>
  <si>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</si>
  <si>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</si>
  <si>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</si>
  <si>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</si>
  <si>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</si>
  <si>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</si>
  <si>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</si>
  <si>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</si>
  <si>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</si>
  <si>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</si>
  <si>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</si>
  <si>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</si>
  <si>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</si>
  <si>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</si>
  <si>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</si>
  <si>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</si>
  <si>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</si>
  <si>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</si>
  <si>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</si>
  <si>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</si>
  <si>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</si>
  <si>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</si>
  <si>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</si>
  <si>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</si>
  <si>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</si>
  <si>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</si>
  <si>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</si>
  <si>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</si>
  <si>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</si>
  <si>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</si>
  <si>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</si>
  <si>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</si>
  <si>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</si>
  <si>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</si>
  <si>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</si>
  <si>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</si>
  <si>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</si>
  <si>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</si>
  <si>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</si>
  <si>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</si>
  <si>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</si>
  <si>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</si>
  <si>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</si>
  <si>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</si>
  <si>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</si>
  <si>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</si>
  <si>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</si>
  <si>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</si>
  <si>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</si>
  <si>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</si>
  <si>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</si>
  <si>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</si>
  <si>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</si>
  <si>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</si>
  <si>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</si>
  <si>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</si>
  <si>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</si>
  <si>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</si>
  <si>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</si>
  <si>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</si>
  <si>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</si>
  <si>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</si>
  <si>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</si>
  <si>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</si>
  <si>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</si>
  <si>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</si>
  <si>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</si>
  <si>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</si>
  <si>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</si>
  <si>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</si>
  <si>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</si>
  <si>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</si>
  <si>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</si>
  <si>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</si>
  <si>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</si>
  <si>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</si>
  <si>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</si>
  <si>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</si>
  <si>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</si>
  <si>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</si>
  <si>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</si>
  <si>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</si>
  <si>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</si>
  <si>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</si>
  <si>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</si>
  <si>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</si>
  <si>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</si>
  <si>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</si>
  <si>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</si>
  <si>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</si>
  <si>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</si>
  <si>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</si>
  <si>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</si>
  <si>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</si>
  <si>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</si>
  <si>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</si>
  <si>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</si>
  <si>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</si>
  <si>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</si>
  <si>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</si>
  <si>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</si>
  <si>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</si>
  <si>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</si>
  <si>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</si>
  <si>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</si>
  <si>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</si>
  <si>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</si>
  <si>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</si>
  <si>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</si>
  <si>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</si>
  <si>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</si>
  <si>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</si>
  <si>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</si>
  <si>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</si>
  <si>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</si>
  <si>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</si>
  <si>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</si>
  <si>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</si>
  <si>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</si>
  <si>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</si>
  <si>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</si>
  <si>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</si>
  <si>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</si>
  <si>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</si>
  <si>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</si>
  <si>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</si>
  <si>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</si>
  <si>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</si>
  <si>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</si>
  <si>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</si>
  <si>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</si>
  <si>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</si>
  <si>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</si>
  <si>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</si>
  <si>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</si>
  <si>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</si>
  <si>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</si>
  <si>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</si>
  <si>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</si>
  <si>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</si>
  <si>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</si>
  <si>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</si>
  <si>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</si>
  <si>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</si>
  <si>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</si>
  <si>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</si>
  <si>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</si>
  <si>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</si>
  <si>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</si>
  <si>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</si>
  <si>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</si>
  <si>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</si>
  <si>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</si>
  <si>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</si>
  <si>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</si>
  <si>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</si>
  <si>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</si>
  <si>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</si>
  <si>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</si>
  <si>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</si>
  <si>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</si>
  <si>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</si>
  <si>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</si>
  <si>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</si>
  <si>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</si>
  <si>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</si>
  <si>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</si>
  <si>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</si>
  <si>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</si>
  <si>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</si>
  <si>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</si>
  <si>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</si>
  <si>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</si>
  <si>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</si>
  <si>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</si>
  <si>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</si>
  <si>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</si>
  <si>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</si>
  <si>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</si>
  <si>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</si>
  <si>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</si>
  <si>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</si>
  <si>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</si>
  <si>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</si>
  <si>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</si>
  <si>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</si>
  <si>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</si>
  <si>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</si>
  <si>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</si>
  <si>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</si>
  <si>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</si>
  <si>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</si>
  <si>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</si>
  <si>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</si>
  <si>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</si>
  <si>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</si>
  <si>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</si>
  <si>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</si>
  <si>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</si>
  <si>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</si>
  <si>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</si>
  <si>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</si>
  <si>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</si>
  <si>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</si>
  <si>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</si>
  <si>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</si>
  <si>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</si>
  <si>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</si>
  <si>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</si>
  <si>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</si>
  <si>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</si>
  <si>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</si>
  <si>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</si>
  <si>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</si>
  <si>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</si>
  <si>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</si>
  <si>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</si>
  <si>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</si>
  <si>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</si>
  <si>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</si>
  <si>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</si>
  <si>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</si>
  <si>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</si>
  <si>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</si>
  <si>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</si>
  <si>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</si>
  <si>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</si>
  <si>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</si>
  <si>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</si>
  <si>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</si>
  <si>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</si>
  <si>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</si>
  <si>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</si>
  <si>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</si>
  <si>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</si>
  <si>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</si>
  <si>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</si>
  <si>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</si>
  <si>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</si>
  <si>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</si>
  <si>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</si>
  <si>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</si>
  <si>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</si>
  <si>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</si>
  <si>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</si>
  <si>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</si>
  <si>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</si>
  <si>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</si>
  <si>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</si>
  <si>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</si>
  <si>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</si>
  <si>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</si>
  <si>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</si>
  <si>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</si>
  <si>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</si>
  <si>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</si>
  <si>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</si>
  <si>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</si>
  <si>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</si>
  <si>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</si>
  <si>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</si>
  <si>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</si>
  <si>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</si>
  <si>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</si>
  <si>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</si>
  <si>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</si>
  <si>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</si>
  <si>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</si>
  <si>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</si>
  <si>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</si>
  <si>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</si>
  <si>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</si>
  <si>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</si>
  <si>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</si>
  <si>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</si>
  <si>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</si>
  <si>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</si>
  <si>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</si>
  <si>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</si>
  <si>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</si>
  <si>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</si>
  <si>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</si>
  <si>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</si>
  <si>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</si>
  <si>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</si>
  <si>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</si>
  <si>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</si>
  <si>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</si>
  <si>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</si>
  <si>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</si>
  <si>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</si>
  <si>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</si>
  <si>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</si>
  <si>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</si>
  <si>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</si>
  <si>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</si>
  <si>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</si>
  <si>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</si>
  <si>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</si>
  <si>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</si>
  <si>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</si>
  <si>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</si>
  <si>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</si>
  <si>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</si>
  <si>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</si>
  <si>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</si>
  <si>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</si>
  <si>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</si>
  <si>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</si>
  <si>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</si>
  <si>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</si>
  <si>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</si>
  <si>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</si>
  <si>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</si>
  <si>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</si>
  <si>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</si>
  <si>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</si>
  <si>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</si>
  <si>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</si>
  <si>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</si>
  <si>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</si>
  <si>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</si>
  <si>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</si>
  <si>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</si>
  <si>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</si>
  <si>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</si>
  <si>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</si>
  <si>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</si>
  <si>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</si>
  <si>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</si>
  <si>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</si>
  <si>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</si>
  <si>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</si>
  <si>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</si>
  <si>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</si>
  <si>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</si>
  <si>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</si>
  <si>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</si>
  <si>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</si>
  <si>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</si>
  <si>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</si>
  <si>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</si>
  <si>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</si>
  <si>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</si>
  <si>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</si>
  <si>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</si>
  <si>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</si>
  <si>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</si>
  <si>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</si>
  <si>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</si>
  <si>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</si>
  <si>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</si>
  <si>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</si>
  <si>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</si>
  <si>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</si>
  <si>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</si>
  <si>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</si>
  <si>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</si>
  <si>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</si>
  <si>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</si>
  <si>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</si>
  <si>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</si>
  <si>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</si>
  <si>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</si>
  <si>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</si>
  <si>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</si>
  <si>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</si>
  <si>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</si>
  <si>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</si>
  <si>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</si>
  <si>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</si>
  <si>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</si>
  <si>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</si>
  <si>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</si>
  <si>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</si>
  <si>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</si>
  <si>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</si>
  <si>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</si>
  <si>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</si>
  <si>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</si>
  <si>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</si>
  <si>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</si>
  <si>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</si>
  <si>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</si>
  <si>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</si>
  <si>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</si>
  <si>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</si>
  <si>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</si>
  <si>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</si>
  <si>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</si>
  <si>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</si>
  <si>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</si>
  <si>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</si>
  <si>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</si>
  <si>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</si>
  <si>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</si>
  <si>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</si>
  <si>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</si>
  <si>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</si>
  <si>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</si>
  <si>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</si>
  <si>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</si>
  <si>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</si>
  <si>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</si>
  <si>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</si>
  <si>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</si>
  <si>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</si>
  <si>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</si>
  <si>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</si>
  <si>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</si>
  <si>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</si>
  <si>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</si>
  <si>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</si>
  <si>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</si>
  <si>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</si>
  <si>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</si>
  <si>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</si>
  <si>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</si>
  <si>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</si>
  <si>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</si>
  <si>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</si>
  <si>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</si>
  <si>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</si>
  <si>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</si>
  <si>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</si>
  <si>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</si>
  <si>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</si>
  <si>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</si>
  <si>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</si>
  <si>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</si>
  <si>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</si>
  <si>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</si>
  <si>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</si>
  <si>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</si>
  <si>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</si>
  <si>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</si>
  <si>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</si>
  <si>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</si>
  <si>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</si>
  <si>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</si>
  <si>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</si>
  <si>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</si>
  <si>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</si>
  <si>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</si>
  <si>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</si>
  <si>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</si>
  <si>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</si>
  <si>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</si>
  <si>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</si>
  <si>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</si>
  <si>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</si>
  <si>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</si>
  <si>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</si>
  <si>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</si>
  <si>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</si>
  <si>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</si>
  <si>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</si>
  <si>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</si>
  <si>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</si>
  <si>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</si>
  <si>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</si>
  <si>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</si>
  <si>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</si>
  <si>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</si>
  <si>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</si>
  <si>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</si>
  <si>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</si>
  <si>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</si>
  <si>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</si>
  <si>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</si>
  <si>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</si>
  <si>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</si>
  <si>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</si>
  <si>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</si>
  <si>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</si>
  <si>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</si>
  <si>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</si>
  <si>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</si>
  <si>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</si>
  <si>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</si>
  <si>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</si>
  <si>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</si>
  <si>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</si>
  <si>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</si>
  <si>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</si>
  <si>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</si>
  <si>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</si>
  <si>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</si>
  <si>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</si>
  <si>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</si>
  <si>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</si>
  <si>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</si>
  <si>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</si>
  <si>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</si>
  <si>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</si>
  <si>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</si>
  <si>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</si>
  <si>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</si>
  <si>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</si>
  <si>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</si>
  <si>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</si>
  <si>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</si>
  <si>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</si>
  <si>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</si>
  <si>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</si>
  <si>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</si>
  <si>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</si>
  <si>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</si>
  <si>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</si>
  <si>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</si>
  <si>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</si>
  <si>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</si>
  <si>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</si>
  <si>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</si>
  <si>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</si>
  <si>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</si>
  <si>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</si>
  <si>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</si>
  <si>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</si>
  <si>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</si>
  <si>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</si>
  <si>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</si>
  <si>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</si>
  <si>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</si>
  <si>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</si>
  <si>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</si>
  <si>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</si>
  <si>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</si>
  <si>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</si>
  <si>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</si>
  <si>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</si>
  <si>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</si>
  <si>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</si>
  <si>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</si>
  <si>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</si>
  <si>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</si>
  <si>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</si>
  <si>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</si>
  <si>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</si>
  <si>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</si>
  <si>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</si>
  <si>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</si>
  <si>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</si>
  <si>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</si>
  <si>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</si>
  <si>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</si>
  <si>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</si>
  <si>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</si>
  <si>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</si>
  <si>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</si>
  <si>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</si>
  <si>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</si>
  <si>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</si>
  <si>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</si>
  <si>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</si>
  <si>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</si>
  <si>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</si>
  <si>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</si>
  <si>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</si>
  <si>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</si>
  <si>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</si>
  <si>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</si>
  <si>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</si>
  <si>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</si>
  <si>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</si>
  <si>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</si>
  <si>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</si>
  <si>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</si>
  <si>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</si>
  <si>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</si>
  <si>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</si>
  <si>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</si>
  <si>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</si>
  <si>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</si>
  <si>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</si>
  <si>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</si>
  <si>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</si>
  <si>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</si>
  <si>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</si>
  <si>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</si>
  <si>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</si>
  <si>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</si>
  <si>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</si>
  <si>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</si>
  <si>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</si>
  <si>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</si>
  <si>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</si>
  <si>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</si>
  <si>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</si>
  <si>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</si>
  <si>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</si>
  <si>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</si>
  <si>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</si>
  <si>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</si>
  <si>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</si>
  <si>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</si>
  <si>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</si>
  <si>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</si>
  <si>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</si>
  <si>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</si>
  <si>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</si>
  <si>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</si>
  <si>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</si>
  <si>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</si>
  <si>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</si>
  <si>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</si>
  <si>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</si>
  <si>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</si>
  <si>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</si>
  <si>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</si>
  <si>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</si>
  <si>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</si>
  <si>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</si>
  <si>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</si>
  <si>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</si>
  <si>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</si>
  <si>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</si>
  <si>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</si>
  <si>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</si>
  <si>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</si>
  <si>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</si>
  <si>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</si>
  <si>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</si>
  <si>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</si>
  <si>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</si>
  <si>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</si>
  <si>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</si>
  <si>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</si>
  <si>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</si>
  <si>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</si>
  <si>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</si>
  <si>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</si>
  <si>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</si>
  <si>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</si>
  <si>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</si>
  <si>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</si>
  <si>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</si>
  <si>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</si>
  <si>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</si>
  <si>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</si>
  <si>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</si>
  <si>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</si>
  <si>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</si>
  <si>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</si>
  <si>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</si>
  <si>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</si>
  <si>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</si>
  <si>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</si>
  <si>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</si>
  <si>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</si>
  <si>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</si>
  <si>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</si>
  <si>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</si>
  <si>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</si>
  <si>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</si>
  <si>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</si>
  <si>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</si>
  <si>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</si>
  <si>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</si>
  <si>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</si>
  <si>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</si>
  <si>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</si>
  <si>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</si>
  <si>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</si>
  <si>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</si>
  <si>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</si>
  <si>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</si>
  <si>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</si>
  <si>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</si>
  <si>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</si>
  <si>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</si>
  <si>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</si>
  <si>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</si>
  <si>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</si>
  <si>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</si>
  <si>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</si>
  <si>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</si>
  <si>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</si>
  <si>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</si>
  <si>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</si>
  <si>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</si>
  <si>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</si>
  <si>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</si>
  <si>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</si>
  <si>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</si>
  <si>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</si>
  <si>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</si>
  <si>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</si>
  <si>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</si>
  <si>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</si>
  <si>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</si>
  <si>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</si>
  <si>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</si>
  <si>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</si>
  <si>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</si>
  <si>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</si>
  <si>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</si>
  <si>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</si>
  <si>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</si>
  <si>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</si>
  <si>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</si>
  <si>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</si>
  <si>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</si>
  <si>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</si>
  <si>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</si>
  <si>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</si>
  <si>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</si>
  <si>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</si>
  <si>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</si>
  <si>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</si>
  <si>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</si>
  <si>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</si>
  <si>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</si>
  <si>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</si>
  <si>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</si>
  <si>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</si>
  <si>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</si>
  <si>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</si>
  <si>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</si>
  <si>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</si>
  <si>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</si>
  <si>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</si>
  <si>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</si>
  <si>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</si>
  <si>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</si>
  <si>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</si>
  <si>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</si>
  <si>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</si>
  <si>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</si>
  <si>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</si>
  <si>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</si>
  <si>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</si>
  <si>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</si>
  <si>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</si>
  <si>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</si>
  <si>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</si>
  <si>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</si>
  <si>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</si>
  <si>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</si>
  <si>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</si>
  <si>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</si>
  <si>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</si>
  <si>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</si>
  <si>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</si>
  <si>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</si>
  <si>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</si>
  <si>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</si>
  <si>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</si>
  <si>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</si>
  <si>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</si>
  <si>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</si>
  <si>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</si>
  <si>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</si>
  <si>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</si>
  <si>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</si>
  <si>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</si>
  <si>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</si>
  <si>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</si>
  <si>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</si>
  <si>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</si>
  <si>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</si>
  <si>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</si>
  <si>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</si>
  <si>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</si>
  <si>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</si>
  <si>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</si>
  <si>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</si>
  <si>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</si>
  <si>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</si>
  <si>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</si>
  <si>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</si>
  <si>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</si>
  <si>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</si>
  <si>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</si>
  <si>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</si>
  <si>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</si>
  <si>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</si>
  <si>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</si>
  <si>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</si>
  <si>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</si>
  <si>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</si>
  <si>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</si>
  <si>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</si>
  <si>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</si>
  <si>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</si>
  <si>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</si>
  <si>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</si>
  <si>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</si>
  <si>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</si>
  <si>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</si>
  <si>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</si>
  <si>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</si>
  <si>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</si>
  <si>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</si>
  <si>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</si>
  <si>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</si>
  <si>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</si>
  <si>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</si>
  <si>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</si>
  <si>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</si>
  <si>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</si>
  <si>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</si>
  <si>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</si>
  <si>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</si>
  <si>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</si>
  <si>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</si>
  <si>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</si>
  <si>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</si>
  <si>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</si>
  <si>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</si>
  <si>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</si>
  <si>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</si>
  <si>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</si>
  <si>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</si>
  <si>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</si>
  <si>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</si>
  <si>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</si>
  <si>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</si>
  <si>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</si>
  <si>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</si>
  <si>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</si>
  <si>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</si>
  <si>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</si>
  <si>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</si>
  <si>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</si>
  <si>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</si>
  <si>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</si>
  <si>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</si>
  <si>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</si>
  <si>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</si>
  <si>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</si>
  <si>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</si>
  <si>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</si>
  <si>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</si>
  <si>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</si>
  <si>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</si>
  <si>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</si>
  <si>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</si>
  <si>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</si>
  <si>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</si>
  <si>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</si>
  <si>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</si>
  <si>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</si>
  <si>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</si>
  <si>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</si>
  <si>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</si>
  <si>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</si>
  <si>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</si>
  <si>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</si>
  <si>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</si>
  <si>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</si>
  <si>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</si>
  <si>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</si>
  <si>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</si>
  <si>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</si>
  <si>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</si>
  <si>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</si>
  <si>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</si>
  <si>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</si>
  <si>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</si>
  <si>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</si>
  <si>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</si>
  <si>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</si>
  <si>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</si>
  <si>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</si>
  <si>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</si>
  <si>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</si>
  <si>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</si>
  <si>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</si>
  <si>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</si>
  <si>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</si>
  <si>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</si>
  <si>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</si>
  <si>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</si>
  <si>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</si>
  <si>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</si>
  <si>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</si>
  <si>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</si>
  <si>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</si>
  <si>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</si>
  <si>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</si>
  <si>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</si>
  <si>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</si>
  <si>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</si>
  <si>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</si>
  <si>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</si>
  <si>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</si>
  <si>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</si>
  <si>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</si>
  <si>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</si>
  <si>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</si>
  <si>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</si>
  <si>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</si>
  <si>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</si>
  <si>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</si>
  <si>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</si>
  <si>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</si>
  <si>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</si>
  <si>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</si>
  <si>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</si>
  <si>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</si>
  <si>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</si>
  <si>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</si>
  <si>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</si>
  <si>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</si>
  <si>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</si>
  <si>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</si>
  <si>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</si>
  <si>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</si>
  <si>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</si>
  <si>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</si>
  <si>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</si>
  <si>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</si>
  <si>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</si>
  <si>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</si>
  <si>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</si>
  <si>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</si>
  <si>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</si>
  <si>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</si>
  <si>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</si>
  <si>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</si>
  <si>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</si>
  <si>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</si>
  <si>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</si>
  <si>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</si>
  <si>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</si>
  <si>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</si>
  <si>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</si>
  <si>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</si>
  <si>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</si>
  <si>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</si>
  <si>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</si>
  <si>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</si>
  <si>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</si>
  <si>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</si>
  <si>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</si>
  <si>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</si>
  <si>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</si>
  <si>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</si>
  <si>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</si>
  <si>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</si>
  <si>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</si>
  <si>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</si>
  <si>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</si>
  <si>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</si>
  <si>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</si>
  <si>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</si>
  <si>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</si>
  <si>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</si>
  <si>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</si>
  <si>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</si>
  <si>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</si>
  <si>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</si>
  <si>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</si>
  <si>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</si>
  <si>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</si>
  <si>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</si>
  <si>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</si>
  <si>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</si>
  <si>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</si>
  <si>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</si>
  <si>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</si>
  <si>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</si>
  <si>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</si>
  <si>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</si>
  <si>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</si>
  <si>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</si>
  <si>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</si>
  <si>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</si>
  <si>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</si>
  <si>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</si>
  <si>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</si>
  <si>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</si>
  <si>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</si>
  <si>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</si>
  <si>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</si>
  <si>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</si>
  <si>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</si>
  <si>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</si>
  <si>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</si>
  <si>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</si>
  <si>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</si>
  <si>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</si>
  <si>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</si>
  <si>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</si>
  <si>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</si>
  <si>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</si>
  <si>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</si>
  <si>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</si>
  <si>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</si>
  <si>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</si>
  <si>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</si>
  <si>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</si>
  <si>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</si>
  <si>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</si>
  <si>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</si>
  <si>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</si>
  <si>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</si>
  <si>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</si>
  <si>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</si>
  <si>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</si>
  <si>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</si>
  <si>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</si>
  <si>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</si>
  <si>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</si>
  <si>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</si>
  <si>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</si>
  <si>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</si>
  <si>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</si>
  <si>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</si>
  <si>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</si>
  <si>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</si>
  <si>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</si>
  <si>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</si>
  <si>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</si>
  <si>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</si>
  <si>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</si>
  <si>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</si>
  <si>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</si>
  <si>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</si>
  <si>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</si>
  <si>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</si>
  <si>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</si>
  <si>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</si>
  <si>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</si>
  <si>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</si>
  <si>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</si>
  <si>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</si>
  <si>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</si>
  <si>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</si>
  <si>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</si>
  <si>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</si>
  <si>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</si>
  <si>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</si>
  <si>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</si>
  <si>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</si>
  <si>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</si>
  <si>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</si>
  <si>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</si>
  <si>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</si>
  <si>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</si>
  <si>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</si>
  <si>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</si>
  <si>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</si>
  <si>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</si>
  <si>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</si>
  <si>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</si>
  <si>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</si>
  <si>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</si>
  <si>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</si>
  <si>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</si>
  <si>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</si>
  <si>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</si>
  <si>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</si>
  <si>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</si>
  <si>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</si>
  <si>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</si>
  <si>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</si>
  <si>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</si>
  <si>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</si>
  <si>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</si>
  <si>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</si>
  <si>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</si>
  <si>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</si>
  <si>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</si>
  <si>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</si>
  <si>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</si>
  <si>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</si>
  <si>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</si>
  <si>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</si>
  <si>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</si>
  <si>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</si>
  <si>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</si>
  <si>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</si>
  <si>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</si>
  <si>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</si>
  <si>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</si>
  <si>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</si>
  <si>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</si>
  <si>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</si>
  <si>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</si>
  <si>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</si>
  <si>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</si>
  <si>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</si>
  <si>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</si>
  <si>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</si>
  <si>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</si>
  <si>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</si>
  <si>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</si>
  <si>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</si>
  <si>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</si>
  <si>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</si>
  <si>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</si>
  <si>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</si>
  <si>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</si>
  <si>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</si>
  <si>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</si>
  <si>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</si>
  <si>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</si>
  <si>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</si>
  <si>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</si>
  <si>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</si>
  <si>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</si>
  <si>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</si>
  <si>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</si>
  <si>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</si>
  <si>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</si>
  <si>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</si>
  <si>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</si>
  <si>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</si>
  <si>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</si>
  <si>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</si>
  <si>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</si>
  <si>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</si>
  <si>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</si>
  <si>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</si>
  <si>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</si>
  <si>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</si>
  <si>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</si>
  <si>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</si>
  <si>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</si>
  <si>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</si>
  <si>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</si>
  <si>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</si>
  <si>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</si>
  <si>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</si>
  <si>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</si>
  <si>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</si>
  <si>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</si>
  <si>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</si>
  <si>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</si>
  <si>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</si>
  <si>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</si>
  <si>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</si>
  <si>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</si>
  <si>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</si>
  <si>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</si>
  <si>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</si>
  <si>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</si>
  <si>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</si>
  <si>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</si>
  <si>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</si>
  <si>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</si>
  <si>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</si>
  <si>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</si>
  <si>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</si>
  <si>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</si>
  <si>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</si>
  <si>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</si>
  <si>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</si>
  <si>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</si>
  <si>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</si>
  <si>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</si>
  <si>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</si>
  <si>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</si>
  <si>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</si>
  <si>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</si>
  <si>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</si>
  <si>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</si>
  <si>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</si>
  <si>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</si>
  <si>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</si>
  <si>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</si>
  <si>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</si>
  <si>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</si>
  <si>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</si>
  <si>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</si>
  <si>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</si>
  <si>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</si>
  <si>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</si>
  <si>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</si>
  <si>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</si>
  <si>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</si>
  <si>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</si>
  <si>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</si>
  <si>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</si>
  <si>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</si>
  <si>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</si>
  <si>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</si>
  <si>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</si>
  <si>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</si>
  <si>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</si>
  <si>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</si>
  <si>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</si>
  <si>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</si>
  <si>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</si>
  <si>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</si>
  <si>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</si>
  <si>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</si>
  <si>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</si>
  <si>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</si>
  <si>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</si>
  <si>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</si>
  <si>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</si>
  <si>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</si>
  <si>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</si>
  <si>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</si>
  <si>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</si>
  <si>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</si>
  <si>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</si>
  <si>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</si>
  <si>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</si>
  <si>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</si>
  <si>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</si>
  <si>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</si>
  <si>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</si>
  <si>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</si>
  <si>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</si>
  <si>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</si>
  <si>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</si>
  <si>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</si>
  <si>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</si>
  <si>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</si>
  <si>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</si>
  <si>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</si>
  <si>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</si>
  <si>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</si>
  <si>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</si>
  <si>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</si>
  <si>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</si>
  <si>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</si>
  <si>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</si>
  <si>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</si>
  <si>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</si>
  <si>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</si>
  <si>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</si>
  <si>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</si>
  <si>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</si>
  <si>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</si>
  <si>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</si>
  <si>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</si>
  <si>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</si>
  <si>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</si>
  <si>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</si>
  <si>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</si>
  <si>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</si>
  <si>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</si>
  <si>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</si>
  <si>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</si>
  <si>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</si>
  <si>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</si>
  <si>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</si>
  <si>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</si>
  <si>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</si>
  <si>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</si>
  <si>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</si>
  <si>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</si>
  <si>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</si>
  <si>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</si>
  <si>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</si>
  <si>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</si>
  <si>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</si>
  <si>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</si>
  <si>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</si>
  <si>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</si>
  <si>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</si>
  <si>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</si>
  <si>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</si>
  <si>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</si>
  <si>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</si>
  <si>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</si>
  <si>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</si>
  <si>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</si>
  <si>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</si>
  <si>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</si>
  <si>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</si>
  <si>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</si>
  <si>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</si>
  <si>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</si>
  <si>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</si>
  <si>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</si>
  <si>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</si>
  <si>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</si>
  <si>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</si>
  <si>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</si>
  <si>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</si>
  <si>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</si>
  <si>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</si>
  <si>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</si>
  <si>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</si>
  <si>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</si>
  <si>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</si>
  <si>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</si>
  <si>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</si>
  <si>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</si>
  <si>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</si>
  <si>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</si>
  <si>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</si>
  <si>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</si>
  <si>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</si>
  <si>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</si>
  <si>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</si>
  <si>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</si>
  <si>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</si>
  <si>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</si>
  <si>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</si>
  <si>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</si>
  <si>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</si>
  <si>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</si>
  <si>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</si>
  <si>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</si>
  <si>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</si>
  <si>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</si>
  <si>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</si>
  <si>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</si>
  <si>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</si>
  <si>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</si>
  <si>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</si>
  <si>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</si>
  <si>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</si>
  <si>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</si>
  <si>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</si>
  <si>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</si>
  <si>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</si>
  <si>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</si>
  <si>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</si>
  <si>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</si>
  <si>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</si>
  <si>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</si>
  <si>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</si>
  <si>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</si>
  <si>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</si>
  <si>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</si>
  <si>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</si>
  <si>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</si>
  <si>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</si>
  <si>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</si>
  <si>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</si>
  <si>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</si>
  <si>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</si>
  <si>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</si>
  <si>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</si>
  <si>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</si>
  <si>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</si>
  <si>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</si>
  <si>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</si>
  <si>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</si>
  <si>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</si>
  <si>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</si>
  <si>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</si>
  <si>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</si>
  <si>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</si>
  <si>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</si>
  <si>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</si>
  <si>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</si>
  <si>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</si>
  <si>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</si>
  <si>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</si>
  <si>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</si>
  <si>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</si>
  <si>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</si>
  <si>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</si>
  <si>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</si>
  <si>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</si>
  <si>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</si>
  <si>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</si>
  <si>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</si>
  <si>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</si>
  <si>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</si>
  <si>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</si>
  <si>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</si>
  <si>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</si>
  <si>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</si>
  <si>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</si>
  <si>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</si>
  <si>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</si>
  <si>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</si>
  <si>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</si>
  <si>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</si>
  <si>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</si>
  <si>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</si>
  <si>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</si>
  <si>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</si>
  <si>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</si>
  <si>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</si>
  <si>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</si>
  <si>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</si>
  <si>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</si>
  <si>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</si>
  <si>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</si>
  <si>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</si>
  <si>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</si>
  <si>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</si>
  <si>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</si>
  <si>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</si>
  <si>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</si>
  <si>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</si>
  <si>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</si>
  <si>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</si>
  <si>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</si>
  <si>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</si>
  <si>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</si>
  <si>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</si>
  <si>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</si>
  <si>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</si>
  <si>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</si>
  <si>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</si>
  <si>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</si>
  <si>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</si>
  <si>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</si>
  <si>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</si>
  <si>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</si>
  <si>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</si>
  <si>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</si>
  <si>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</si>
  <si>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</si>
  <si>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</si>
  <si>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</si>
  <si>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</si>
  <si>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</si>
  <si>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</si>
  <si>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</si>
  <si>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</si>
  <si>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</si>
  <si>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</si>
  <si>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</si>
  <si>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</si>
  <si>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</si>
  <si>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</si>
  <si>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</si>
  <si>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</si>
  <si>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</si>
  <si>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</si>
  <si>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</si>
  <si>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</si>
  <si>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</si>
  <si>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</si>
  <si>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</si>
  <si>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</si>
  <si>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</si>
  <si>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</si>
  <si>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</si>
  <si>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</si>
  <si>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</si>
  <si>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</si>
  <si>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</si>
  <si>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</si>
  <si>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</si>
  <si>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</si>
  <si>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</si>
  <si>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</si>
  <si>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</si>
  <si>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</si>
  <si>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</si>
  <si>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</si>
  <si>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</si>
  <si>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</si>
  <si>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</si>
  <si>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</si>
  <si>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</si>
  <si>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</si>
  <si>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</si>
  <si>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</si>
  <si>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</si>
  <si>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</si>
  <si>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</si>
  <si>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</si>
  <si>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</si>
  <si>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</si>
  <si>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</si>
  <si>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</si>
  <si>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</si>
  <si>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</si>
  <si>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</si>
  <si>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</si>
  <si>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</si>
  <si>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</si>
  <si>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</si>
  <si>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</si>
  <si>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</si>
  <si>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</si>
  <si>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</si>
  <si>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</si>
  <si>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</si>
  <si>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</si>
  <si>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</si>
  <si>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</si>
  <si>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</si>
  <si>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</si>
  <si>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</si>
  <si>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</si>
  <si>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</si>
  <si>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</si>
  <si>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</si>
  <si>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</si>
  <si>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</si>
  <si>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</si>
  <si>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</si>
  <si>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</si>
  <si>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</si>
  <si>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</si>
  <si>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</si>
  <si>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</si>
  <si>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</si>
  <si>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</si>
  <si>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</si>
  <si>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</si>
  <si>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</si>
  <si>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</si>
  <si>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</si>
  <si>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</si>
  <si>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</si>
  <si>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</si>
  <si>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</si>
  <si>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</si>
  <si>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</si>
  <si>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</si>
  <si>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</si>
  <si>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</si>
  <si>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</si>
  <si>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</si>
  <si>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</si>
  <si>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</si>
  <si>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</si>
  <si>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</si>
  <si>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</si>
  <si>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</si>
  <si>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</si>
  <si>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</si>
  <si>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</si>
  <si>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</si>
  <si>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</si>
  <si>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</si>
  <si>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</si>
  <si>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</si>
  <si>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</si>
  <si>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</si>
  <si>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</si>
  <si>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</si>
  <si>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</si>
  <si>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</si>
  <si>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</si>
  <si>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</si>
  <si>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</si>
  <si>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</si>
  <si>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</si>
  <si>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</si>
  <si>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</si>
  <si>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</si>
  <si>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</si>
  <si>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</si>
  <si>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</si>
  <si>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</si>
  <si>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</si>
  <si>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</si>
  <si>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</si>
  <si>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</si>
  <si>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</si>
  <si>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</si>
  <si>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</si>
  <si>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</si>
  <si>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</si>
  <si>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</si>
  <si>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</si>
  <si>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</si>
  <si>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</si>
  <si>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</si>
  <si>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</si>
  <si>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</si>
  <si>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</si>
  <si>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</si>
  <si>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</si>
  <si>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</si>
  <si>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</si>
  <si>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</si>
  <si>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</si>
  <si>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</si>
  <si>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</si>
  <si>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</si>
  <si>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</si>
  <si>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</si>
  <si>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</si>
  <si>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</si>
  <si>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</si>
  <si>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</si>
  <si>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</si>
  <si>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</si>
  <si>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</si>
  <si>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</si>
  <si>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</si>
  <si>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</si>
  <si>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</si>
  <si>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</si>
  <si>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</si>
  <si>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</si>
  <si>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</si>
  <si>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</si>
  <si>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</si>
  <si>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</si>
  <si>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</si>
  <si>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</si>
  <si>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</si>
  <si>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</si>
  <si>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</si>
  <si>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</si>
  <si>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</si>
  <si>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</si>
  <si>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</si>
  <si>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</si>
  <si>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</si>
  <si>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</si>
  <si>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</si>
  <si>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</si>
  <si>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</si>
  <si>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</si>
  <si>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</si>
  <si>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</si>
  <si>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</si>
  <si>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</si>
  <si>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</si>
  <si>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</si>
  <si>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</si>
  <si>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</si>
  <si>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</si>
  <si>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</si>
  <si>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</si>
  <si>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</si>
  <si>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</si>
  <si>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</si>
  <si>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</si>
  <si>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</si>
  <si>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</si>
  <si>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</si>
  <si>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</si>
  <si>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</si>
  <si>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</si>
  <si>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</si>
  <si>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</si>
  <si>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</si>
  <si>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</si>
  <si>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</si>
  <si>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</si>
  <si>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</si>
  <si>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</si>
  <si>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</si>
  <si>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</si>
  <si>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</si>
  <si>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</si>
  <si>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</si>
  <si>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</si>
  <si>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</si>
  <si>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</si>
  <si>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</si>
  <si>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</si>
  <si>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</si>
  <si>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</si>
  <si>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</si>
  <si>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</si>
  <si>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</si>
  <si>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</si>
  <si>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</si>
  <si>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</si>
  <si>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</si>
  <si>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</si>
  <si>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</si>
  <si>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</si>
  <si>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</si>
  <si>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</si>
  <si>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</si>
  <si>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</si>
  <si>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</si>
  <si>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</si>
  <si>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</si>
  <si>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</si>
  <si>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</si>
  <si>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</si>
  <si>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</si>
  <si>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</si>
  <si>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</si>
  <si>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</si>
  <si>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</si>
  <si>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</si>
  <si>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</si>
  <si>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</si>
  <si>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</si>
  <si>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</si>
  <si>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</si>
  <si>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</si>
  <si>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</si>
  <si>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</si>
  <si>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</si>
  <si>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</si>
  <si>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</si>
  <si>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</si>
  <si>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</si>
  <si>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</si>
  <si>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</si>
  <si>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</si>
  <si>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</si>
  <si>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</si>
  <si>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</si>
  <si>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</si>
  <si>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</si>
  <si>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</si>
  <si>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</si>
  <si>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</si>
  <si>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</si>
  <si>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</si>
  <si>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</si>
  <si>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</si>
  <si>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</si>
  <si>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</si>
  <si>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</si>
  <si>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</si>
  <si>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</si>
  <si>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</si>
  <si>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</si>
  <si>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</si>
  <si>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</si>
  <si>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</si>
  <si>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</si>
  <si>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</si>
  <si>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</si>
  <si>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</si>
  <si>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</si>
  <si>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</si>
  <si>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</si>
  <si>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</si>
  <si>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</si>
  <si>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</si>
  <si>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</si>
  <si>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</si>
  <si>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</si>
  <si>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</si>
  <si>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</si>
  <si>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</si>
  <si>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</si>
  <si>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</si>
  <si>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</si>
  <si>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</si>
  <si>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</si>
  <si>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</si>
  <si>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</si>
  <si>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</si>
  <si>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</si>
  <si>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</si>
  <si>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</si>
  <si>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</si>
  <si>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</si>
  <si>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</si>
  <si>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</si>
  <si>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</si>
  <si>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</si>
  <si>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</si>
  <si>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</si>
  <si>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</si>
  <si>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</si>
  <si>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</si>
  <si>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</si>
  <si>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</si>
  <si>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</si>
  <si>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</si>
  <si>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</si>
  <si>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</si>
  <si>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</si>
  <si>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</si>
  <si>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</si>
  <si>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</si>
  <si>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</si>
  <si>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</si>
  <si>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</si>
  <si>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</si>
  <si>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</si>
  <si>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</si>
  <si>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</si>
  <si>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</si>
  <si>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</si>
  <si>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</si>
  <si>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</si>
  <si>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</si>
  <si>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</si>
  <si>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</si>
  <si>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</si>
  <si>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</si>
  <si>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</si>
  <si>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</si>
  <si>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</si>
  <si>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</si>
  <si>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</si>
  <si>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</si>
  <si>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</si>
  <si>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</si>
  <si>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</si>
  <si>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</si>
  <si>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</si>
  <si>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</si>
  <si>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</si>
  <si>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</si>
  <si>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</si>
  <si>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</si>
  <si>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</si>
  <si>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</si>
  <si>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</si>
  <si>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</si>
  <si>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</si>
  <si>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</si>
  <si>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</si>
  <si>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</si>
  <si>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</si>
  <si>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</si>
  <si>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</si>
  <si>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</si>
  <si>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</si>
  <si>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</si>
  <si>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</si>
  <si>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</si>
  <si>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</si>
  <si>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</si>
  <si>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</si>
  <si>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</si>
  <si>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</si>
  <si>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</si>
  <si>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</si>
  <si>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</si>
  <si>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</si>
  <si>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</si>
  <si>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</si>
  <si>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</si>
  <si>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</si>
  <si>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</si>
  <si>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</si>
  <si>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</si>
  <si>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</si>
  <si>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</si>
  <si>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</si>
  <si>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</si>
  <si>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</si>
  <si>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</si>
  <si>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</si>
  <si>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</si>
  <si>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</si>
  <si>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</si>
  <si>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</si>
  <si>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</si>
  <si>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</si>
  <si>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</si>
  <si>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</si>
  <si>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</si>
  <si>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</si>
  <si>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</si>
  <si>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</si>
  <si>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</si>
  <si>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</si>
  <si>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</si>
  <si>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</si>
  <si>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</si>
  <si>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</si>
  <si>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</si>
  <si>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</si>
  <si>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</si>
  <si>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</si>
  <si>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</si>
  <si>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</si>
  <si>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</si>
  <si>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</si>
  <si>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</si>
  <si>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</si>
  <si>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</si>
  <si>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</si>
  <si>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</si>
  <si>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</si>
  <si>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</si>
  <si>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</si>
  <si>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</si>
  <si>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</si>
  <si>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</si>
  <si>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</si>
  <si>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</si>
  <si>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</si>
  <si>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</si>
  <si>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</si>
  <si>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</si>
  <si>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</si>
  <si>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</si>
  <si>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</si>
  <si>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</si>
  <si>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</si>
  <si>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</si>
  <si>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</si>
  <si>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</si>
  <si>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</si>
  <si>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</si>
  <si>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</si>
  <si>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</si>
  <si>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</si>
  <si>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</si>
  <si>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</si>
  <si>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</si>
  <si>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</si>
  <si>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</si>
  <si>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</si>
  <si>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</si>
  <si>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</si>
  <si>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</si>
  <si>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</si>
  <si>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</si>
  <si>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</si>
  <si>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</si>
  <si>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</si>
  <si>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</si>
  <si>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</si>
  <si>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</si>
  <si>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</si>
  <si>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</si>
  <si>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</si>
  <si>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</si>
  <si>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</si>
  <si>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</si>
  <si>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</si>
  <si>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</si>
  <si>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</si>
  <si>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</si>
  <si>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</si>
  <si>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</si>
  <si>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</si>
  <si>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</si>
  <si>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</si>
  <si>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</si>
  <si>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</si>
  <si>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</si>
  <si>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</si>
  <si>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</si>
  <si>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</si>
  <si>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</si>
  <si>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</si>
  <si>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</si>
  <si>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</si>
  <si>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</si>
  <si>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</si>
  <si>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</si>
  <si>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</si>
  <si>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</si>
  <si>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</si>
  <si>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</si>
  <si>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</si>
  <si>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</si>
  <si>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</si>
  <si>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</si>
  <si>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</si>
  <si>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</si>
  <si>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</si>
  <si>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</si>
  <si>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</si>
  <si>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</si>
  <si>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</si>
  <si>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</si>
  <si>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</si>
  <si>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</si>
  <si>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</si>
  <si>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</si>
  <si>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</si>
  <si>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</si>
  <si>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</si>
  <si>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</si>
  <si>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</si>
  <si>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</si>
  <si>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</si>
  <si>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</si>
  <si>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</si>
  <si>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</si>
  <si>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</si>
  <si>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</si>
  <si>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</si>
  <si>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</si>
  <si>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</si>
  <si>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</si>
  <si>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</si>
  <si>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</si>
  <si>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</si>
  <si>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</si>
  <si>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</si>
  <si>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</si>
  <si>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</si>
  <si>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</si>
  <si>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</si>
  <si>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</si>
  <si>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</si>
  <si>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</si>
  <si>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</si>
  <si>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</si>
  <si>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</si>
  <si>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</si>
  <si>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</si>
  <si>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</si>
  <si>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</si>
  <si>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</si>
  <si>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</si>
  <si>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</si>
  <si>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</si>
  <si>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</si>
  <si>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</si>
  <si>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</si>
  <si>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</si>
  <si>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</si>
  <si>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</si>
  <si>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</si>
  <si>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</si>
  <si>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</si>
  <si>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</si>
  <si>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</si>
  <si>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</si>
  <si>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</si>
  <si>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</si>
  <si>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</si>
  <si>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</si>
  <si>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</si>
  <si>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</si>
  <si>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</si>
  <si>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</si>
  <si>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</si>
  <si>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</si>
  <si>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</si>
  <si>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</si>
  <si>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</si>
  <si>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</si>
  <si>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</si>
  <si>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</si>
  <si>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</si>
  <si>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</si>
  <si>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</si>
  <si>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</si>
  <si>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</si>
  <si>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</si>
  <si>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</si>
  <si>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</si>
  <si>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</si>
  <si>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</si>
  <si>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</si>
  <si>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</si>
  <si>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</si>
  <si>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</si>
  <si>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</si>
  <si>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</si>
  <si>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</si>
  <si>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</si>
  <si>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</si>
  <si>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</si>
  <si>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</si>
  <si>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</si>
  <si>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</si>
  <si>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</si>
  <si>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</si>
  <si>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</si>
  <si>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</si>
  <si>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</si>
  <si>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</si>
  <si>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</si>
  <si>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</si>
  <si>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</si>
  <si>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</si>
  <si>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</si>
  <si>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</si>
  <si>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</si>
  <si>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</si>
  <si>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</si>
  <si>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</si>
  <si>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</si>
  <si>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</si>
  <si>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</si>
  <si>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</si>
  <si>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</si>
  <si>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</si>
  <si>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</si>
  <si>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</si>
  <si>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</si>
  <si>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</si>
  <si>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</si>
  <si>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</si>
  <si>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</si>
  <si>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</si>
  <si>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</si>
  <si>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</si>
  <si>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</si>
  <si>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</si>
  <si>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</si>
  <si>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</si>
  <si>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</si>
  <si>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</si>
  <si>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</si>
  <si>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</si>
  <si>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</si>
  <si>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</si>
  <si>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</si>
  <si>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</si>
  <si>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</si>
  <si>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</si>
  <si>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</si>
  <si>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</si>
  <si>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</si>
  <si>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</si>
  <si>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</si>
  <si>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</si>
  <si>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</si>
  <si>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</si>
  <si>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</si>
  <si>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</si>
  <si>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</si>
  <si>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</si>
  <si>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</si>
  <si>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</si>
  <si>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</si>
  <si>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</si>
  <si>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</si>
  <si>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</si>
  <si>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</si>
  <si>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</si>
  <si>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</si>
  <si>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</si>
  <si>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</si>
  <si>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</si>
  <si>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</si>
  <si>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</si>
  <si>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</si>
  <si>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</si>
  <si>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</si>
  <si>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</si>
  <si>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</si>
  <si>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</si>
  <si>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</si>
  <si>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</si>
  <si>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</si>
  <si>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</si>
  <si>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</si>
  <si>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</si>
  <si>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</si>
  <si>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</si>
  <si>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</si>
  <si>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</si>
  <si>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</si>
  <si>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</si>
  <si>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</si>
  <si>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</si>
  <si>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</si>
  <si>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</si>
  <si>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</si>
  <si>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</si>
  <si>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</si>
  <si>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</si>
  <si>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</si>
  <si>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</si>
  <si>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</si>
  <si>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</si>
  <si>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</si>
  <si>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</si>
  <si>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</si>
  <si>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</si>
  <si>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</si>
  <si>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</si>
  <si>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</si>
  <si>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</si>
  <si>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</si>
  <si>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</si>
  <si>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</si>
  <si>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</si>
  <si>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</si>
  <si>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</si>
  <si>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</si>
  <si>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</si>
  <si>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</si>
  <si>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</si>
  <si>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</si>
  <si>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</si>
  <si>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</si>
  <si>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</si>
  <si>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</si>
  <si>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</si>
  <si>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</si>
  <si>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</si>
  <si>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</si>
  <si>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</si>
  <si>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</si>
  <si>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</si>
  <si>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</si>
  <si>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</si>
  <si>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</si>
  <si>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</si>
  <si>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</si>
  <si>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</si>
  <si>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</si>
  <si>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</si>
  <si>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</si>
  <si>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</si>
  <si>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</si>
  <si>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</si>
  <si>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</si>
  <si>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</si>
  <si>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</si>
  <si>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</si>
  <si>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</si>
  <si>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</si>
  <si>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</si>
  <si>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</si>
  <si>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</si>
  <si>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</si>
  <si>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</si>
  <si>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</si>
  <si>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</si>
  <si>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</si>
  <si>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</si>
  <si>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</si>
  <si>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</si>
  <si>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</si>
  <si>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</si>
  <si>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</si>
  <si>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</si>
  <si>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</si>
  <si>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</si>
  <si>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</si>
  <si>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</si>
  <si>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</si>
  <si>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</si>
  <si>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</si>
  <si>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</si>
  <si>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</si>
  <si>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</si>
  <si>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</si>
  <si>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</si>
  <si>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</si>
  <si>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</si>
  <si>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</si>
  <si>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</si>
  <si>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</si>
  <si>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</si>
  <si>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</si>
  <si>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</si>
  <si>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</si>
  <si>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</si>
  <si>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</si>
  <si>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</si>
  <si>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</si>
  <si>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</si>
  <si>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</si>
  <si>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</si>
  <si>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</si>
  <si>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</si>
  <si>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</si>
  <si>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</si>
  <si>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</si>
  <si>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</si>
  <si>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</si>
  <si>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</si>
  <si>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</si>
  <si>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</si>
  <si>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</si>
  <si>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</si>
  <si>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</si>
  <si>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</si>
  <si>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</si>
  <si>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</si>
  <si>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</si>
  <si>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</si>
  <si>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</si>
  <si>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</si>
  <si>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</si>
  <si>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</si>
  <si>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</si>
  <si>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</si>
  <si>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</si>
  <si>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</si>
  <si>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</si>
  <si>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</si>
  <si>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</si>
  <si>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</si>
  <si>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</si>
  <si>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</si>
  <si>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</si>
  <si>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</si>
  <si>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</si>
  <si>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</si>
  <si>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</si>
  <si>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</si>
  <si>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</si>
  <si>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</si>
  <si>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</si>
  <si>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</si>
  <si>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</si>
  <si>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</si>
  <si>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</si>
  <si>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</si>
  <si>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</si>
  <si>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</si>
  <si>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</si>
  <si>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</si>
  <si>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</si>
  <si>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</si>
  <si>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</si>
  <si>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</si>
  <si>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</si>
  <si>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</si>
  <si>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</si>
  <si>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</si>
  <si>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</si>
  <si>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</si>
  <si>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</si>
  <si>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</si>
  <si>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</si>
  <si>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</si>
  <si>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</si>
  <si>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</si>
  <si>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</si>
  <si>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</si>
  <si>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</si>
  <si>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</si>
  <si>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</si>
  <si>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</si>
  <si>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</si>
  <si>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</si>
  <si>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</si>
  <si>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</si>
  <si>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</si>
  <si>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</si>
  <si>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</si>
  <si>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</si>
  <si>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</si>
  <si>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</si>
  <si>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</si>
  <si>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</si>
  <si>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</si>
  <si>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</si>
  <si>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</si>
  <si>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</si>
  <si>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</si>
  <si>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</si>
  <si>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</si>
  <si>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</si>
  <si>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</si>
  <si>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</si>
  <si>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</si>
  <si>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</si>
  <si>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</si>
  <si>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</si>
  <si>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</si>
  <si>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</si>
  <si>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</si>
  <si>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</si>
  <si>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</si>
  <si>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</si>
  <si>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</si>
  <si>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</si>
  <si>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</si>
  <si>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</si>
  <si>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</si>
  <si>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</si>
  <si>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</si>
  <si>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</si>
  <si>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</si>
  <si>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</si>
  <si>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</si>
  <si>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</si>
  <si>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</si>
  <si>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</si>
  <si>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</si>
  <si>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</si>
  <si>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</si>
  <si>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</si>
  <si>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</si>
  <si>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</si>
  <si>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</si>
  <si>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</si>
  <si>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</si>
  <si>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</si>
  <si>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</si>
  <si>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</si>
  <si>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</si>
  <si>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</si>
  <si>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</si>
  <si>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</si>
  <si>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</si>
  <si>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</si>
  <si>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</si>
  <si>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</si>
  <si>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</si>
  <si>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</si>
  <si>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</si>
  <si>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</si>
  <si>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</si>
  <si>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</si>
  <si>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</si>
  <si>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</si>
  <si>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</si>
  <si>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</si>
  <si>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</si>
  <si>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</si>
  <si>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</si>
  <si>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</si>
  <si>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</si>
  <si>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</si>
  <si>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</si>
  <si>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</si>
  <si>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</si>
  <si>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</si>
  <si>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</si>
  <si>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</si>
  <si>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</si>
  <si>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</si>
  <si>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</si>
  <si>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</si>
  <si>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</si>
  <si>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</si>
  <si>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</si>
  <si>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</si>
  <si>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</si>
  <si>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</si>
  <si>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</si>
  <si>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</si>
  <si>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</si>
  <si>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</si>
  <si>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</si>
  <si>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</si>
  <si>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</si>
  <si>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</si>
  <si>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</si>
  <si>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</si>
  <si>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</si>
  <si>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</si>
  <si>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</si>
  <si>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</si>
  <si>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</si>
  <si>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</si>
  <si>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</si>
  <si>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</si>
  <si>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</si>
  <si>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</si>
  <si>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</si>
  <si>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</si>
  <si>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</si>
  <si>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</si>
  <si>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</si>
  <si>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</si>
  <si>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</si>
  <si>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</si>
  <si>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</si>
  <si>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</si>
  <si>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</si>
  <si>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</si>
  <si>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</si>
  <si>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</si>
  <si>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</si>
  <si>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</si>
  <si>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</si>
  <si>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</si>
  <si>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</si>
  <si>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</si>
  <si>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</si>
  <si>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</si>
  <si>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</si>
  <si>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</si>
  <si>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</si>
  <si>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</si>
  <si>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</si>
  <si>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</si>
  <si>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</si>
  <si>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</si>
  <si>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</si>
  <si>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</si>
  <si>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</si>
  <si>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</si>
  <si>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</si>
  <si>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</si>
  <si>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</si>
  <si>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</si>
  <si>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</si>
  <si>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</si>
  <si>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</si>
  <si>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</si>
  <si>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</si>
  <si>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</si>
  <si>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</si>
  <si>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</si>
  <si>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</si>
  <si>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</si>
  <si>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</si>
  <si>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</si>
  <si>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</si>
  <si>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</si>
  <si>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</si>
  <si>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</si>
  <si>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</si>
  <si>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</si>
  <si>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</si>
  <si>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</si>
  <si>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</si>
  <si>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</si>
  <si>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</si>
  <si>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</si>
  <si>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</si>
  <si>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</si>
  <si>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</si>
  <si>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</si>
  <si>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</si>
  <si>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</si>
  <si>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</si>
  <si>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</si>
  <si>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</si>
  <si>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</si>
  <si>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</si>
  <si>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</si>
  <si>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</si>
  <si>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</si>
  <si>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</si>
  <si>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</si>
  <si>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</si>
  <si>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</si>
  <si>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</si>
  <si>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</si>
  <si>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</si>
  <si>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</si>
  <si>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</si>
  <si>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</si>
  <si>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</si>
  <si>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</si>
  <si>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</si>
  <si>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</si>
  <si>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</si>
  <si>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</si>
  <si>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</si>
  <si>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</si>
  <si>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</si>
  <si>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</si>
  <si>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</si>
  <si>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</si>
  <si>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</si>
  <si>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</si>
  <si>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</si>
  <si>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</si>
  <si>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</si>
  <si>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</si>
  <si>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</si>
  <si>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</si>
  <si>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</si>
  <si>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</si>
  <si>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</si>
  <si>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</si>
  <si>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</si>
  <si>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</si>
  <si>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</si>
  <si>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</si>
  <si>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</si>
  <si>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</si>
  <si>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</si>
  <si>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</si>
  <si>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</si>
  <si>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</si>
  <si>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</si>
  <si>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</si>
  <si>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</si>
  <si>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</si>
  <si>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</si>
  <si>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</si>
  <si>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</si>
  <si>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</si>
  <si>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</si>
  <si>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</si>
  <si>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</si>
  <si>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</si>
  <si>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</si>
  <si>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</si>
  <si>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</si>
  <si>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</si>
  <si>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</si>
  <si>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</si>
  <si>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</si>
  <si>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</si>
  <si>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</si>
  <si>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</si>
  <si>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</si>
  <si>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</si>
  <si>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</si>
  <si>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</si>
  <si>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</si>
  <si>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</si>
  <si>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</si>
  <si>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</si>
  <si>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</si>
  <si>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</si>
  <si>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</si>
  <si>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</si>
  <si>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</si>
  <si>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</si>
  <si>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</si>
  <si>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</si>
  <si>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</si>
  <si>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</si>
  <si>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</si>
  <si>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</si>
  <si>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</si>
  <si>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</si>
  <si>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</si>
  <si>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</si>
  <si>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</si>
  <si>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</si>
  <si>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</si>
  <si>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</si>
  <si>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</si>
  <si>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</si>
  <si>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</si>
  <si>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</si>
  <si>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</si>
  <si>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</si>
  <si>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</si>
  <si>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</si>
  <si>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</si>
  <si>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</si>
  <si>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</si>
  <si>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</si>
  <si>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</si>
  <si>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</si>
  <si>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</si>
  <si>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</si>
  <si>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</si>
  <si>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</si>
  <si>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</si>
  <si>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</si>
  <si>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</si>
  <si>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</si>
  <si>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</si>
  <si>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</si>
  <si>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</si>
  <si>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</si>
  <si>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</si>
  <si>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</si>
  <si>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</si>
  <si>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</si>
  <si>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</si>
  <si>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</si>
  <si>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</si>
  <si>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</si>
  <si>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</si>
  <si>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</si>
  <si>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</si>
  <si>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</si>
  <si>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</si>
  <si>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</si>
  <si>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</si>
  <si>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</si>
  <si>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</si>
  <si>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</si>
  <si>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</si>
  <si>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</si>
  <si>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</si>
  <si>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</si>
  <si>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</si>
  <si>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</si>
  <si>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</si>
  <si>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</si>
  <si>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</si>
  <si>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</si>
  <si>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</si>
  <si>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</si>
  <si>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</si>
  <si>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</si>
  <si>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</si>
  <si>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</si>
  <si>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</si>
  <si>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</si>
  <si>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</si>
  <si>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</si>
  <si>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</si>
  <si>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</si>
  <si>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</si>
  <si>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</si>
  <si>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</si>
  <si>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</si>
  <si>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</si>
  <si>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</si>
  <si>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</si>
  <si>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</si>
  <si>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</si>
  <si>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</si>
  <si>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</si>
  <si>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</si>
  <si>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</si>
  <si>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</si>
  <si>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</si>
  <si>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</si>
  <si>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</si>
  <si>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</si>
  <si>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</si>
  <si>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</si>
  <si>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</si>
  <si>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</si>
  <si>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</si>
  <si>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</si>
  <si>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</si>
  <si>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</si>
  <si>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</si>
  <si>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</si>
  <si>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</si>
  <si>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</si>
  <si>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</si>
  <si>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</si>
  <si>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</si>
  <si>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</si>
  <si>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</si>
  <si>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</si>
  <si>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</si>
  <si>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</si>
  <si>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</si>
  <si>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</si>
  <si>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</si>
  <si>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</si>
  <si>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</si>
  <si>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</si>
  <si>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</si>
  <si>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</si>
  <si>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</si>
  <si>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</si>
  <si>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</si>
  <si>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</si>
  <si>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</si>
  <si>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</si>
  <si>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</si>
  <si>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</si>
  <si>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</si>
  <si>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</si>
  <si>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</si>
  <si>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</si>
  <si>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</si>
  <si>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</si>
  <si>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</si>
  <si>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</si>
  <si>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</si>
  <si>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</si>
  <si>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</si>
  <si>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</si>
  <si>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</si>
  <si>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</si>
  <si>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</si>
  <si>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</si>
  <si>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</si>
  <si>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</si>
  <si>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</si>
  <si>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</si>
  <si>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</si>
  <si>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</si>
  <si>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</si>
  <si>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</si>
  <si>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</si>
  <si>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</si>
  <si>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</si>
  <si>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</si>
  <si>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</si>
  <si>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</si>
  <si>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</si>
  <si>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</si>
  <si>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</si>
  <si>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</si>
  <si>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</si>
  <si>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</si>
  <si>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</si>
  <si>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</si>
  <si>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</si>
  <si>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</si>
  <si>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</si>
  <si>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</si>
  <si>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</si>
  <si>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</si>
  <si>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</si>
  <si>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</si>
  <si>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</si>
  <si>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</si>
  <si>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</si>
  <si>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</si>
  <si>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</si>
  <si>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</si>
  <si>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</si>
  <si>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</si>
  <si>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</si>
  <si>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</si>
  <si>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</si>
  <si>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</si>
  <si>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</si>
  <si>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</si>
  <si>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</si>
  <si>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</si>
  <si>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</si>
  <si>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</si>
  <si>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</si>
  <si>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</si>
  <si>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</si>
  <si>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</si>
  <si>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</si>
  <si>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</si>
  <si>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</si>
  <si>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</si>
  <si>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</si>
  <si>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</si>
  <si>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</si>
  <si>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</si>
  <si>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</si>
  <si>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</si>
  <si>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</si>
  <si>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</si>
  <si>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</si>
  <si>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</si>
  <si>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</si>
  <si>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</si>
  <si>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</si>
  <si>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</si>
  <si>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</si>
  <si>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</si>
  <si>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</si>
  <si>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</si>
  <si>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</si>
  <si>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</si>
  <si>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</si>
  <si>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</si>
  <si>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</si>
  <si>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</si>
  <si>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</si>
  <si>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</si>
  <si>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</si>
  <si>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</si>
  <si>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</si>
  <si>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</si>
  <si>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</si>
  <si>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</si>
  <si>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</si>
  <si>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</si>
  <si>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</si>
  <si>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</si>
  <si>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</si>
  <si>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</si>
  <si>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</si>
  <si>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</si>
  <si>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</si>
  <si>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</si>
  <si>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</si>
  <si>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</si>
  <si>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</si>
  <si>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</si>
  <si>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</si>
  <si>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</si>
  <si>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</si>
  <si>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</si>
  <si>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</si>
  <si>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</si>
  <si>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</si>
  <si>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</si>
  <si>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</si>
  <si>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</si>
  <si>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</si>
  <si>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</si>
  <si>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</si>
  <si>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</si>
  <si>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</si>
  <si>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</si>
  <si>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</si>
  <si>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</si>
  <si>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</si>
  <si>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</si>
  <si>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</si>
  <si>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</si>
  <si>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</si>
  <si>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</si>
  <si>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</si>
  <si>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</si>
  <si>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</si>
  <si>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</si>
  <si>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</si>
  <si>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</si>
  <si>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</si>
  <si>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</si>
  <si>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</si>
  <si>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</si>
  <si>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</si>
  <si>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</si>
  <si>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</si>
  <si>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</si>
  <si>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</si>
  <si>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</si>
  <si>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</si>
  <si>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</si>
  <si>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</si>
  <si>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</si>
  <si>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</si>
  <si>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</si>
  <si>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</si>
  <si>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</si>
  <si>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</si>
  <si>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</si>
  <si>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</si>
  <si>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</si>
  <si>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</si>
  <si>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</si>
  <si>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</si>
  <si>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</si>
  <si>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</si>
  <si>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</si>
  <si>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</si>
  <si>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</si>
  <si>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</si>
  <si>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</si>
  <si>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</si>
  <si>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</si>
  <si>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</si>
  <si>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</si>
  <si>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</si>
  <si>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</si>
  <si>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</si>
  <si>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</si>
  <si>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</si>
  <si>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</si>
  <si>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</si>
  <si>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</si>
  <si>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</si>
  <si>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</si>
  <si>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</si>
  <si>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</si>
  <si>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</si>
  <si>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</si>
  <si>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</si>
  <si>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</si>
  <si>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</si>
  <si>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</si>
  <si>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</si>
  <si>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</si>
  <si>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</si>
  <si>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</si>
  <si>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</si>
  <si>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</si>
  <si>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</si>
  <si>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</si>
  <si>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</si>
  <si>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</si>
  <si>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</si>
  <si>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</si>
  <si>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</si>
  <si>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</si>
  <si>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</si>
  <si>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</si>
  <si>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</si>
  <si>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</si>
  <si>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</si>
  <si>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</si>
  <si>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</si>
  <si>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</si>
  <si>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</si>
  <si>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</si>
  <si>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</si>
  <si>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</si>
  <si>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</si>
  <si>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</si>
  <si>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</si>
  <si>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</si>
  <si>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</si>
  <si>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</si>
  <si>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</si>
  <si>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</si>
  <si>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</si>
  <si>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</si>
  <si>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</si>
  <si>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</si>
  <si>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</si>
  <si>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</si>
  <si>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</si>
  <si>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</si>
  <si>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</si>
  <si>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</si>
  <si>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</si>
  <si>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</si>
  <si>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</si>
  <si>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</si>
  <si>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</si>
  <si>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</si>
  <si>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</si>
  <si>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</si>
  <si>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</si>
  <si>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</si>
  <si>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</si>
  <si>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</si>
  <si>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</si>
  <si>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</si>
  <si>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</si>
  <si>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</si>
  <si>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</si>
  <si>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</si>
  <si>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</si>
  <si>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</si>
  <si>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</si>
  <si>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</si>
  <si>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</si>
  <si>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</si>
  <si>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</si>
  <si>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</si>
  <si>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</si>
  <si>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</si>
  <si>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</si>
  <si>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</si>
  <si>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</si>
  <si>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</si>
  <si>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</si>
  <si>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</si>
  <si>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</si>
  <si>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</si>
  <si>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</si>
  <si>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</si>
  <si>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</si>
  <si>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</si>
  <si>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</si>
  <si>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</si>
  <si>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</si>
  <si>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</si>
  <si>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</si>
  <si>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</si>
  <si>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</si>
  <si>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</si>
  <si>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</si>
  <si>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</si>
  <si>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</si>
  <si>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</si>
  <si>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</si>
  <si>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</si>
  <si>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</si>
  <si>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</si>
  <si>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</si>
  <si>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</si>
  <si>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</si>
  <si>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</si>
  <si>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</si>
  <si>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</si>
  <si>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</si>
  <si>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</si>
  <si>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</si>
  <si>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</si>
  <si>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</si>
  <si>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</si>
  <si>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</si>
  <si>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</si>
  <si>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</si>
  <si>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</si>
  <si>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</si>
  <si>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</si>
  <si>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</si>
  <si>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</si>
  <si>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</si>
  <si>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</si>
  <si>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</si>
  <si>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</si>
  <si>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</si>
  <si>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</si>
  <si>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</si>
  <si>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</si>
  <si>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</si>
  <si>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</si>
  <si>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</si>
  <si>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</si>
  <si>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</si>
  <si>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</si>
  <si>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</si>
  <si>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</si>
  <si>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</si>
  <si>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</si>
  <si>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</si>
  <si>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</si>
  <si>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</si>
  <si>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</si>
  <si>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</si>
  <si>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</si>
  <si>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</si>
  <si>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</si>
  <si>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</si>
  <si>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</si>
  <si>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</si>
  <si>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</si>
  <si>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</si>
  <si>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</si>
  <si>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</si>
  <si>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</si>
  <si>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</si>
  <si>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</si>
  <si>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</si>
  <si>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</si>
  <si>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</si>
  <si>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</si>
  <si>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</si>
  <si>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</si>
  <si>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</si>
  <si>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</si>
  <si>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</si>
  <si>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</si>
  <si>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</si>
  <si>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</si>
  <si>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</si>
  <si>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</si>
  <si>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</si>
  <si>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</si>
  <si>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</si>
  <si>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</si>
  <si>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</si>
  <si>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</si>
  <si>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</si>
  <si>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</si>
  <si>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</si>
  <si>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</si>
  <si>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</si>
  <si>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</si>
  <si>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</si>
  <si>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</si>
  <si>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</si>
  <si>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</si>
  <si>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</si>
  <si>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</si>
  <si>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</si>
  <si>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</si>
  <si>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</si>
  <si>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</si>
  <si>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</si>
  <si>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</si>
  <si>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</si>
  <si>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</si>
  <si>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</si>
  <si>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</si>
  <si>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</si>
  <si>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</si>
  <si>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</si>
  <si>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</si>
  <si>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</si>
  <si>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</si>
  <si>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</si>
  <si>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</si>
  <si>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</si>
  <si>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</si>
  <si>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</si>
  <si>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</si>
  <si>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</si>
  <si>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</si>
  <si>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</si>
  <si>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</si>
  <si>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</si>
  <si>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</si>
  <si>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</si>
  <si>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</si>
  <si>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</si>
  <si>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</si>
  <si>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</si>
  <si>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</si>
  <si>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</si>
  <si>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</si>
  <si>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</si>
  <si>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</si>
  <si>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</si>
  <si>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</si>
  <si>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</si>
  <si>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</si>
  <si>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</si>
  <si>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</si>
  <si>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</si>
  <si>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</si>
  <si>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</si>
  <si>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</si>
  <si>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</si>
  <si>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</si>
  <si>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</si>
  <si>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</si>
  <si>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</si>
  <si>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</si>
  <si>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</si>
  <si>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</si>
  <si>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</si>
  <si>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</si>
  <si>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</si>
  <si>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</si>
  <si>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</si>
  <si>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</si>
  <si>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</si>
  <si>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</si>
  <si>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</si>
  <si>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</si>
  <si>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</si>
  <si>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</si>
  <si>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</si>
  <si>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</si>
  <si>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</si>
  <si>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</si>
  <si>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</si>
  <si>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</si>
  <si>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</si>
  <si>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</si>
  <si>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</si>
  <si>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</si>
  <si>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</si>
  <si>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</si>
  <si>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</si>
  <si>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</si>
  <si>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</si>
  <si>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</si>
  <si>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</si>
  <si>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</si>
  <si>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</si>
  <si>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</si>
  <si>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</si>
  <si>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</si>
  <si>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</si>
  <si>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</si>
  <si>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</si>
  <si>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</si>
  <si>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</si>
  <si>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</si>
  <si>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</si>
  <si>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</si>
  <si>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</si>
  <si>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</si>
  <si>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</si>
  <si>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</si>
  <si>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</si>
  <si>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</si>
  <si>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</si>
  <si>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</si>
  <si>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</si>
  <si>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</si>
  <si>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</si>
  <si>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</si>
  <si>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</si>
  <si>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</si>
  <si>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</si>
  <si>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</si>
  <si>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</si>
  <si>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</si>
  <si>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</si>
  <si>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</si>
  <si>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</si>
  <si>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</si>
  <si>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</si>
  <si>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</si>
  <si>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</si>
  <si>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</si>
  <si>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</si>
  <si>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</si>
  <si>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</si>
  <si>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</si>
  <si>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</si>
  <si>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</si>
  <si>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</si>
  <si>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</si>
  <si>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</si>
  <si>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</si>
  <si>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</si>
  <si>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</si>
  <si>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</si>
  <si>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</si>
  <si>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</si>
  <si>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</si>
  <si>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</si>
  <si>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</si>
  <si>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</si>
  <si>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</si>
  <si>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</si>
  <si>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</si>
  <si>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</si>
  <si>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</si>
  <si>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</si>
  <si>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</si>
  <si>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</si>
  <si>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</si>
  <si>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</si>
  <si>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</si>
  <si>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</si>
  <si>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</si>
  <si>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</si>
  <si>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</si>
  <si>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</si>
  <si>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</si>
  <si>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</si>
  <si>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</si>
  <si>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</si>
  <si>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</si>
  <si>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</si>
  <si>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</si>
  <si>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</si>
  <si>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</si>
  <si>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</si>
  <si>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</si>
  <si>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</si>
  <si>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</si>
  <si>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</si>
  <si>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</si>
  <si>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</si>
  <si>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</si>
  <si>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</si>
  <si>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</si>
  <si>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</si>
  <si>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</si>
  <si>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</si>
  <si>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</si>
  <si>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</si>
  <si>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</si>
  <si>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</si>
  <si>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</si>
  <si>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</si>
  <si>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</si>
  <si>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</si>
  <si>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</si>
  <si>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</si>
  <si>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</si>
  <si>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</si>
  <si>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</si>
  <si>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</si>
  <si>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</si>
  <si>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</si>
  <si>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</si>
  <si>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</si>
  <si>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</si>
  <si>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</si>
  <si>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</si>
  <si>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</si>
  <si>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</si>
  <si>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</si>
  <si>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</si>
  <si>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</si>
  <si>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</si>
  <si>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</si>
  <si>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</si>
  <si>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</si>
  <si>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</si>
  <si>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</si>
  <si>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</si>
  <si>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</si>
  <si>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</si>
  <si>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</si>
  <si>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</si>
  <si>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</si>
  <si>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</si>
  <si>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</si>
  <si>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</si>
  <si>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</si>
  <si>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</si>
  <si>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</si>
  <si>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</si>
  <si>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</si>
  <si>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</si>
  <si>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</si>
  <si>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</si>
  <si>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</si>
  <si>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</si>
  <si>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</si>
  <si>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</si>
  <si>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</si>
  <si>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</si>
  <si>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</si>
  <si>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</si>
  <si>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</si>
  <si>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</si>
  <si>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</si>
  <si>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</si>
  <si>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</si>
  <si>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</si>
  <si>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</si>
  <si>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</si>
  <si>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</si>
  <si>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</si>
  <si>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</si>
  <si>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</si>
  <si>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</si>
  <si>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</si>
  <si>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</si>
  <si>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</si>
  <si>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</si>
  <si>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</si>
  <si>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</si>
  <si>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</si>
  <si>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</si>
  <si>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</si>
  <si>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</si>
  <si>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</si>
  <si>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</si>
  <si>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</si>
  <si>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</si>
  <si>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</si>
  <si>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</si>
  <si>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</si>
  <si>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</si>
  <si>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</si>
  <si>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</si>
  <si>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</si>
  <si>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</si>
  <si>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</si>
  <si>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</si>
  <si>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</si>
  <si>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</si>
  <si>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</si>
  <si>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</si>
  <si>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</si>
  <si>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</si>
  <si>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</si>
  <si>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</si>
  <si>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</si>
  <si>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</si>
  <si>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</si>
  <si>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</si>
  <si>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</si>
  <si>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</si>
  <si>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</si>
  <si>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</si>
  <si>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</si>
  <si>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</si>
  <si>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</si>
  <si>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</si>
  <si>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</si>
  <si>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</si>
  <si>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</si>
  <si>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</si>
  <si>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</si>
  <si>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</si>
  <si>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</si>
  <si>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</si>
  <si>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</si>
  <si>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</si>
  <si>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</si>
  <si>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</si>
  <si>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</si>
  <si>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</si>
  <si>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</si>
  <si>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</si>
  <si>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</si>
  <si>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</si>
  <si>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</si>
  <si>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</si>
  <si>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</si>
  <si>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</si>
  <si>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</si>
  <si>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</si>
  <si>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</si>
  <si>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</si>
  <si>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</si>
  <si>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</si>
  <si>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</si>
  <si>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</si>
  <si>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</si>
  <si>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</si>
  <si>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</si>
  <si>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</si>
  <si>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</si>
  <si>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</si>
  <si>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</si>
  <si>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</si>
  <si>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</si>
  <si>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</si>
  <si>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</si>
  <si>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</si>
  <si>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</si>
  <si>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</si>
  <si>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</si>
  <si>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</si>
  <si>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</si>
  <si>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</si>
  <si>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</si>
  <si>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</si>
  <si>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</si>
  <si>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</si>
  <si>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</si>
  <si>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</si>
  <si>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</si>
  <si>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</si>
  <si>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</si>
  <si>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</si>
  <si>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</si>
  <si>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</si>
  <si>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</si>
  <si>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</si>
  <si>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</si>
  <si>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</si>
  <si>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</si>
  <si>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</si>
  <si>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</si>
  <si>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</si>
  <si>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</si>
  <si>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</si>
  <si>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</si>
  <si>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</si>
  <si>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</si>
  <si>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</si>
  <si>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</si>
  <si>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</si>
  <si>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</si>
  <si>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</si>
  <si>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</si>
  <si>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</si>
  <si>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</si>
  <si>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</si>
  <si>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</si>
  <si>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</si>
  <si>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</si>
  <si>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</si>
  <si>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</si>
  <si>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</si>
  <si>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</si>
  <si>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</si>
  <si>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</si>
  <si>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</si>
  <si>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</si>
  <si>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</si>
  <si>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</si>
  <si>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</si>
  <si>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</si>
  <si>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</si>
  <si>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</si>
  <si>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</si>
  <si>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</si>
  <si>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</si>
  <si>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</si>
  <si>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</si>
  <si>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</si>
  <si>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</si>
  <si>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</si>
  <si>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</si>
  <si>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</si>
  <si>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</si>
  <si>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</si>
  <si>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</si>
  <si>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</si>
  <si>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</si>
  <si>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</si>
  <si>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</si>
  <si>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</si>
  <si>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</si>
  <si>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</si>
  <si>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</si>
  <si>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</si>
  <si>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</si>
  <si>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</si>
  <si>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</si>
  <si>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</si>
  <si>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</si>
  <si>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</si>
  <si>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</si>
  <si>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</si>
  <si>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</si>
  <si>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</si>
  <si>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</si>
  <si>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</si>
  <si>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</si>
  <si>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</si>
  <si>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</si>
  <si>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</si>
  <si>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</si>
  <si>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</si>
  <si>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</si>
  <si>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</si>
  <si>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</si>
  <si>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</si>
  <si>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</si>
  <si>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</si>
  <si>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</si>
  <si>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</si>
  <si>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</si>
  <si>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</si>
  <si>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</si>
  <si>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</si>
  <si>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</si>
  <si>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</si>
  <si>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</si>
  <si>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</si>
  <si>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</si>
  <si>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</si>
  <si>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</si>
  <si>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</si>
  <si>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</si>
  <si>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</si>
  <si>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</si>
  <si>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</si>
  <si>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</si>
  <si>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</si>
  <si>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</si>
  <si>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</si>
  <si>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</si>
  <si>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</si>
  <si>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</si>
  <si>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</si>
  <si>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</si>
  <si>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</si>
  <si>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</si>
  <si>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</si>
  <si>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</si>
  <si>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</si>
  <si>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</si>
  <si>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</si>
  <si>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</si>
  <si>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</si>
  <si>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</si>
  <si>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</si>
  <si>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</si>
  <si>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</si>
  <si>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</si>
  <si>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</si>
  <si>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</si>
  <si>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</si>
  <si>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</si>
  <si>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</si>
  <si>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</si>
  <si>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</si>
  <si>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</si>
  <si>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</si>
  <si>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</si>
  <si>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</si>
  <si>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</si>
  <si>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</si>
  <si>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</si>
  <si>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</si>
  <si>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</si>
  <si>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</si>
  <si>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</si>
  <si>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</si>
  <si>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</si>
  <si>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</si>
  <si>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</si>
  <si>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</si>
  <si>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</si>
  <si>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</si>
  <si>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</si>
  <si>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</si>
  <si>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</si>
  <si>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</si>
  <si>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</si>
  <si>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</si>
  <si>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</si>
  <si>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</si>
  <si>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</si>
  <si>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</si>
  <si>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</si>
  <si>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</si>
  <si>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</si>
  <si>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</si>
  <si>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</si>
  <si>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</si>
  <si>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</si>
  <si>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</si>
  <si>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</si>
  <si>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</si>
  <si>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</si>
  <si>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</si>
  <si>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</si>
  <si>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</si>
  <si>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</si>
  <si>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</si>
  <si>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</si>
  <si>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</si>
  <si>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</si>
  <si>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</si>
  <si>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</si>
  <si>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</si>
  <si>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</si>
  <si>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</si>
  <si>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</si>
  <si>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</si>
  <si>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</si>
  <si>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</si>
  <si>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</si>
  <si>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</si>
  <si>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</si>
  <si>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</si>
  <si>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</si>
  <si>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</si>
  <si>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</si>
  <si>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</si>
  <si>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</si>
  <si>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</si>
  <si>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</si>
  <si>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</si>
  <si>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</si>
  <si>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</si>
  <si>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</si>
  <si>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</si>
  <si>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</si>
  <si>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</si>
  <si>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</si>
  <si>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</si>
  <si>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</si>
  <si>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</si>
  <si>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</si>
  <si>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</si>
  <si>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</si>
  <si>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</si>
  <si>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</si>
  <si>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</si>
  <si>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</si>
  <si>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</si>
  <si>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</si>
  <si>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</si>
  <si>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</si>
  <si>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</si>
  <si>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</si>
  <si>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</si>
  <si>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</si>
  <si>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</si>
  <si>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</si>
  <si>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</si>
  <si>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</si>
  <si>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</si>
  <si>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</si>
  <si>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</si>
  <si>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</si>
  <si>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</si>
  <si>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</si>
  <si>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</si>
  <si>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</si>
  <si>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</si>
  <si>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</si>
  <si>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</si>
  <si>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</si>
  <si>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</si>
  <si>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</si>
  <si>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</si>
  <si>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</si>
  <si>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</si>
  <si>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</si>
  <si>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</si>
  <si>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</si>
  <si>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</si>
  <si>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</si>
  <si>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</si>
  <si>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</si>
  <si>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</si>
  <si>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</si>
  <si>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</si>
  <si>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</si>
  <si>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</si>
  <si>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</si>
  <si>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</si>
  <si>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</si>
  <si>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</si>
  <si>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</si>
  <si>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</si>
  <si>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</si>
  <si>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</si>
  <si>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</si>
  <si>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</si>
  <si>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</si>
  <si>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</si>
  <si>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</si>
  <si>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</si>
  <si>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</si>
  <si>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</si>
  <si>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</si>
  <si>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</si>
  <si>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</si>
  <si>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</si>
  <si>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</si>
  <si>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</si>
  <si>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</si>
  <si>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</si>
  <si>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</si>
  <si>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</si>
  <si>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</si>
  <si>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</si>
  <si>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</si>
  <si>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</si>
  <si>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</si>
  <si>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</si>
  <si>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</si>
  <si>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</si>
  <si>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</si>
  <si>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</si>
  <si>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</si>
  <si>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</si>
  <si>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</si>
  <si>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</si>
  <si>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</si>
  <si>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</si>
  <si>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</si>
  <si>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</si>
  <si>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</si>
  <si>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</si>
  <si>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</si>
  <si>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</si>
  <si>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</si>
  <si>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</si>
  <si>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</si>
  <si>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</si>
  <si>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</si>
  <si>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</si>
  <si>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</si>
  <si>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</si>
  <si>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</si>
  <si>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</si>
  <si>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</si>
  <si>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</si>
  <si>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</si>
  <si>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</si>
  <si>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</si>
  <si>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</si>
  <si>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</si>
  <si>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</si>
  <si>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</si>
  <si>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</si>
  <si>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</si>
  <si>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</si>
  <si>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</si>
  <si>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</si>
  <si>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</si>
  <si>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</si>
  <si>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</si>
  <si>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</si>
  <si>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</si>
  <si>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</si>
  <si>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</si>
  <si>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</si>
  <si>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</si>
  <si>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</si>
  <si>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</si>
  <si>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</si>
  <si>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</si>
  <si>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</si>
  <si>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</si>
  <si>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</si>
  <si>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</si>
  <si>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</si>
  <si>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</si>
  <si>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</si>
  <si>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</si>
  <si>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</si>
  <si>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</si>
  <si>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</si>
  <si>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</si>
  <si>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</si>
  <si>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</si>
  <si>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</si>
  <si>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</si>
  <si>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</si>
  <si>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</si>
  <si>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</si>
  <si>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</si>
  <si>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</si>
  <si>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</si>
  <si>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</si>
  <si>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</si>
  <si>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</si>
  <si>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</si>
  <si>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</si>
  <si>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</si>
  <si>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</si>
  <si>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</si>
  <si>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</si>
  <si>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</si>
  <si>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</si>
  <si>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</si>
  <si>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</si>
  <si>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</si>
  <si>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</si>
  <si>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</si>
  <si>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</si>
  <si>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</si>
  <si>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</si>
  <si>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</si>
  <si>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</si>
  <si>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</si>
  <si>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</si>
  <si>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</si>
  <si>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</si>
  <si>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</si>
  <si>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</si>
  <si>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</si>
  <si>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</si>
  <si>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</si>
  <si>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</si>
  <si>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</si>
  <si>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</si>
  <si>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</si>
  <si>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</si>
  <si>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</si>
  <si>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</si>
  <si>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</si>
  <si>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</si>
  <si>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</si>
  <si>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</si>
  <si>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</si>
  <si>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</si>
  <si>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</si>
  <si>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</si>
  <si>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</si>
  <si>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</si>
  <si>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</si>
  <si>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</si>
  <si>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</si>
  <si>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</si>
  <si>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</si>
  <si>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</si>
  <si>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</si>
  <si>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</si>
  <si>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</si>
  <si>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</si>
  <si>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</si>
  <si>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</si>
  <si>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</si>
  <si>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</si>
  <si>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</si>
  <si>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</si>
  <si>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</si>
  <si>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</si>
  <si>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</si>
  <si>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</si>
  <si>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</si>
  <si>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</si>
  <si>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</si>
  <si>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</si>
  <si>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</si>
  <si>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</si>
  <si>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</si>
  <si>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</si>
  <si>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</si>
  <si>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</si>
  <si>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</si>
  <si>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</si>
  <si>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</si>
  <si>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</si>
  <si>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</si>
  <si>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</si>
  <si>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</si>
  <si>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</si>
  <si>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</si>
  <si>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</si>
  <si>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</si>
  <si>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</si>
  <si>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</si>
  <si>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</si>
  <si>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</si>
  <si>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</si>
  <si>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</si>
  <si>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</si>
  <si>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</si>
  <si>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</si>
  <si>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</si>
  <si>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</si>
  <si>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</si>
  <si>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</si>
  <si>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</si>
  <si>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</si>
  <si>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</si>
  <si>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</si>
  <si>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</si>
  <si>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</si>
  <si>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</si>
  <si>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</si>
  <si>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</si>
  <si>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</si>
  <si>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</si>
  <si>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</si>
  <si>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</si>
  <si>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</si>
  <si>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</si>
  <si>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</si>
  <si>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</si>
  <si>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</si>
  <si>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</si>
  <si>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</si>
  <si>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</si>
  <si>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</si>
  <si>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</si>
  <si>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</si>
  <si>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</si>
  <si>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</si>
  <si>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</si>
  <si>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</si>
  <si>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</si>
  <si>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</si>
  <si>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</si>
  <si>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</si>
  <si>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</si>
  <si>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</si>
  <si>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</si>
  <si>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</si>
  <si>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</si>
  <si>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</si>
  <si>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</si>
  <si>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</si>
  <si>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</si>
  <si>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</si>
  <si>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</si>
  <si>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</si>
  <si>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</si>
  <si>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</si>
  <si>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</si>
  <si>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</si>
  <si>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</si>
  <si>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</si>
  <si>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</si>
  <si>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</si>
  <si>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</si>
  <si>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</si>
  <si>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</si>
  <si>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</si>
  <si>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</si>
  <si>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</si>
  <si>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</si>
  <si>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</si>
  <si>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</si>
  <si>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</si>
  <si>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</si>
  <si>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</si>
  <si>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</si>
  <si>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</si>
  <si>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</si>
  <si>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</si>
  <si>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</si>
  <si>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</si>
  <si>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</si>
  <si>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</si>
  <si>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</si>
  <si>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</si>
  <si>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</si>
  <si>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</si>
  <si>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</si>
  <si>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</si>
  <si>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</si>
  <si>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</si>
  <si>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</si>
  <si>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</si>
  <si>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</si>
  <si>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</si>
  <si>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</si>
  <si>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</si>
  <si>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</si>
  <si>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</si>
  <si>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</si>
  <si>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</si>
  <si>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</si>
  <si>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</si>
  <si>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</si>
  <si>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</si>
  <si>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</si>
  <si>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</si>
  <si>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</si>
  <si>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</si>
  <si>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</si>
  <si>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</si>
  <si>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</si>
  <si>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</si>
  <si>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</si>
  <si>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</si>
  <si>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</si>
  <si>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</si>
  <si>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</si>
  <si>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</si>
  <si>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</si>
  <si>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</si>
  <si>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</si>
  <si>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</si>
  <si>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</si>
  <si>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</si>
  <si>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</si>
  <si>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</si>
  <si>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</si>
  <si>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</si>
  <si>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</si>
  <si>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</si>
  <si>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</si>
  <si>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</si>
  <si>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</si>
  <si>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</si>
  <si>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</si>
  <si>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</si>
  <si>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</si>
  <si>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</si>
  <si>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</si>
  <si>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</si>
  <si>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</si>
  <si>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</si>
  <si>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</si>
  <si>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</si>
  <si>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</si>
  <si>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</si>
  <si>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</si>
  <si>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</si>
  <si>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</si>
  <si>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</si>
  <si>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</si>
  <si>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</si>
  <si>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</si>
  <si>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</si>
  <si>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</si>
  <si>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</si>
  <si>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</si>
  <si>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</si>
  <si>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</si>
  <si>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</si>
  <si>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</si>
  <si>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</si>
  <si>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</si>
  <si>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</si>
  <si>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</si>
  <si>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</si>
  <si>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</si>
  <si>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</si>
  <si>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</si>
  <si>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</si>
  <si>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</si>
  <si>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</si>
  <si>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</si>
  <si>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</si>
  <si>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</si>
  <si>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</si>
  <si>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</si>
  <si>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</si>
  <si>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</si>
  <si>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</si>
  <si>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</si>
  <si>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</si>
  <si>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</si>
  <si>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</si>
  <si>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</si>
  <si>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</si>
  <si>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</si>
  <si>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</si>
  <si>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</si>
  <si>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</si>
  <si>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</si>
  <si>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</si>
  <si>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</si>
  <si>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</si>
  <si>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</si>
  <si>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</si>
  <si>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</si>
  <si>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</si>
  <si>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</si>
  <si>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</si>
  <si>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</si>
  <si>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</si>
  <si>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</si>
  <si>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</si>
  <si>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</si>
  <si>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</si>
  <si>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</si>
  <si>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</si>
  <si>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</si>
  <si>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</si>
  <si>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</si>
  <si>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</si>
  <si>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</si>
  <si>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</si>
  <si>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</si>
  <si>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</si>
  <si>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</si>
  <si>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</si>
  <si>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</si>
  <si>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</si>
  <si>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</si>
  <si>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</si>
  <si>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</si>
  <si>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</si>
  <si>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</si>
  <si>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</si>
  <si>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</si>
  <si>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</si>
  <si>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</si>
  <si>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</si>
  <si>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</si>
  <si>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</si>
  <si>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</si>
  <si>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</si>
  <si>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</si>
  <si>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</si>
  <si>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</si>
  <si>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</si>
  <si>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</si>
  <si>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</si>
  <si>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</si>
  <si>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</si>
  <si>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</si>
  <si>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</si>
  <si>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</si>
  <si>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</si>
  <si>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</si>
  <si>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</si>
  <si>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</si>
  <si>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</si>
  <si>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</si>
  <si>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</si>
  <si>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</si>
  <si>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</si>
  <si>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</si>
  <si>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</si>
  <si>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</si>
  <si>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</si>
  <si>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</si>
  <si>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</si>
  <si>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</si>
  <si>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</si>
  <si>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</si>
  <si>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</si>
  <si>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</si>
  <si>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</si>
  <si>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</si>
  <si>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</si>
  <si>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</si>
  <si>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</si>
  <si>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</si>
  <si>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</si>
  <si>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</si>
  <si>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</si>
  <si>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</si>
  <si>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</si>
  <si>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</si>
  <si>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</si>
  <si>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</si>
  <si>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</si>
  <si>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</si>
  <si>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</si>
  <si>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</si>
  <si>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</si>
  <si>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</si>
  <si>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</si>
  <si>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</si>
  <si>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</si>
  <si>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</si>
  <si>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</si>
  <si>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</si>
  <si>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</si>
  <si>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</si>
  <si>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</si>
  <si>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</si>
  <si>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</si>
  <si>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</si>
  <si>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</si>
  <si>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</si>
  <si>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</si>
  <si>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</si>
  <si>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</si>
  <si>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</si>
  <si>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</si>
  <si>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</si>
  <si>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</si>
  <si>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</si>
  <si>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</si>
  <si>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</si>
  <si>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</si>
  <si>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</si>
  <si>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</si>
  <si>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</si>
  <si>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</si>
  <si>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</si>
  <si>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</si>
  <si>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</si>
  <si>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</si>
  <si>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</si>
  <si>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</si>
  <si>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</si>
  <si>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</si>
  <si>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</si>
  <si>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</si>
  <si>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</si>
  <si>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</si>
  <si>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</si>
  <si>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</si>
  <si>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</si>
  <si>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</si>
  <si>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</si>
  <si>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</si>
  <si>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</si>
  <si>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</si>
  <si>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</si>
  <si>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</si>
  <si>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</si>
  <si>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</si>
  <si>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</si>
  <si>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</si>
  <si>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</si>
  <si>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</si>
  <si>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</si>
  <si>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</si>
  <si>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</si>
  <si>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</si>
  <si>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</si>
  <si>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</si>
  <si>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</si>
  <si>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</si>
  <si>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</si>
  <si>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</si>
  <si>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</si>
  <si>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</si>
  <si>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</si>
  <si>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</si>
  <si>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</si>
  <si>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</si>
  <si>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</si>
  <si>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</si>
  <si>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</si>
  <si>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</si>
  <si>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</si>
  <si>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</si>
  <si>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</si>
  <si>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</si>
  <si>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</si>
  <si>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</si>
  <si>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</si>
  <si>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</si>
  <si>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</si>
  <si>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</si>
  <si>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</si>
  <si>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</si>
  <si>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</si>
  <si>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</si>
  <si>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</si>
  <si>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</si>
  <si>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</si>
  <si>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</si>
  <si>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</si>
  <si>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</si>
  <si>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</si>
  <si>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</si>
  <si>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</si>
  <si>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</si>
  <si>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</si>
  <si>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</si>
  <si>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</si>
  <si>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</si>
  <si>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</si>
  <si>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</si>
  <si>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</si>
  <si>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</si>
  <si>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</si>
  <si>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</si>
  <si>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</si>
  <si>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</si>
  <si>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</si>
  <si>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</si>
  <si>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</si>
  <si>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</si>
  <si>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</si>
  <si>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</si>
  <si>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</si>
  <si>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</si>
  <si>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</si>
  <si>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</si>
  <si>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</si>
  <si>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</si>
  <si>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</si>
  <si>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</si>
  <si>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</si>
  <si>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</si>
  <si>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</si>
  <si>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</si>
  <si>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</si>
  <si>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</si>
  <si>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</si>
  <si>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</si>
  <si>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</si>
  <si>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</si>
  <si>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</si>
  <si>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</si>
  <si>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</si>
  <si>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</si>
  <si>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</si>
  <si>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</si>
  <si>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</si>
  <si>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</si>
  <si>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</si>
  <si>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</si>
  <si>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</si>
  <si>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</si>
  <si>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</si>
  <si>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</si>
  <si>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</si>
  <si>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</si>
  <si>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</si>
  <si>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</si>
  <si>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</si>
  <si>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</si>
  <si>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</si>
  <si>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</si>
  <si>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</si>
  <si>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</si>
  <si>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</si>
  <si>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</si>
  <si>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</si>
  <si>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</si>
  <si>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</si>
  <si>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</si>
  <si>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</si>
  <si>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</si>
  <si>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</si>
  <si>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</si>
  <si>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</si>
  <si>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</si>
  <si>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</si>
  <si>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</si>
  <si>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</si>
  <si>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</si>
  <si>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</si>
  <si>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</si>
  <si>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</si>
  <si>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</si>
  <si>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</si>
  <si>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</si>
  <si>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</si>
  <si>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</si>
  <si>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</si>
  <si>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</si>
  <si>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</si>
  <si>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</si>
  <si>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</si>
  <si>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</si>
  <si>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</si>
  <si>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</si>
  <si>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</si>
  <si>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</si>
  <si>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</si>
  <si>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</si>
  <si>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</si>
  <si>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</si>
  <si>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</si>
  <si>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</si>
  <si>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</si>
  <si>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</si>
  <si>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</si>
  <si>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</si>
  <si>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</si>
  <si>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</si>
  <si>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</si>
  <si>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</si>
  <si>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</si>
  <si>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</si>
  <si>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</si>
  <si>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</si>
  <si>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</si>
  <si>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</si>
  <si>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</si>
  <si>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</si>
  <si>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</si>
  <si>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</si>
  <si>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</si>
  <si>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</si>
  <si>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</si>
  <si>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</si>
  <si>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</si>
  <si>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</si>
  <si>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</si>
  <si>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</si>
  <si>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</si>
  <si>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</si>
  <si>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</si>
  <si>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</si>
  <si>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</si>
  <si>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</si>
  <si>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</si>
  <si>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</si>
  <si>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</si>
  <si>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</si>
  <si>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</si>
  <si>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</si>
  <si>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</si>
  <si>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</si>
  <si>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</si>
  <si>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</si>
  <si>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</si>
  <si>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</si>
  <si>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</si>
  <si>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</si>
  <si>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</si>
  <si>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</si>
  <si>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</si>
  <si>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</si>
  <si>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</si>
  <si>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</si>
  <si>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</si>
  <si>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</si>
  <si>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</si>
  <si>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</si>
  <si>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</si>
  <si>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</si>
  <si>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</si>
  <si>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</si>
  <si>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</si>
  <si>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</si>
  <si>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</si>
  <si>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</si>
  <si>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</si>
  <si>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</si>
  <si>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</si>
  <si>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</si>
  <si>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</si>
  <si>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</si>
  <si>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</si>
  <si>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</si>
  <si>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</si>
  <si>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</si>
  <si>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</si>
  <si>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</si>
  <si>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</si>
  <si>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</si>
  <si>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</si>
  <si>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</si>
  <si>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</si>
  <si>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</si>
  <si>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</si>
  <si>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</si>
  <si>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</si>
  <si>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</si>
  <si>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</si>
  <si>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</si>
  <si>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</si>
  <si>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</si>
  <si>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</si>
  <si>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</si>
  <si>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</si>
  <si>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</si>
  <si>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</si>
  <si>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</si>
  <si>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</si>
  <si>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</si>
  <si>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</si>
  <si>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</si>
  <si>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</si>
  <si>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</si>
  <si>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</si>
  <si>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</si>
  <si>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</si>
  <si>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</si>
  <si>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</si>
  <si>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</si>
  <si>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</si>
  <si>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</si>
  <si>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</si>
  <si>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</si>
  <si>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</si>
  <si>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</si>
  <si>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</si>
  <si>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</si>
  <si>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</si>
  <si>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</si>
  <si>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</si>
  <si>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</si>
  <si>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</si>
  <si>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</si>
  <si>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</si>
  <si>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</si>
  <si>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</si>
  <si>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</si>
  <si>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</si>
  <si>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</si>
  <si>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</si>
  <si>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</si>
  <si>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</si>
  <si>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</si>
  <si>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</si>
  <si>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</si>
  <si>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</si>
  <si>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</si>
  <si>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</si>
  <si>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</si>
  <si>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</si>
  <si>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</si>
  <si>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</si>
  <si>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</si>
  <si>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</si>
  <si>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</si>
  <si>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</si>
  <si>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</si>
  <si>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</si>
  <si>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</si>
  <si>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</si>
  <si>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</si>
  <si>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</si>
  <si>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</si>
  <si>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</si>
  <si>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</si>
  <si>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</si>
  <si>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</si>
  <si>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</si>
  <si>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</si>
  <si>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</si>
  <si>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</si>
  <si>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</si>
  <si>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</si>
  <si>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</si>
  <si>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</si>
  <si>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</si>
  <si>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</si>
  <si>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</si>
  <si>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</si>
  <si>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</si>
  <si>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</si>
  <si>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</si>
  <si>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</si>
  <si>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</si>
  <si>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</si>
  <si>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</si>
  <si>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</si>
  <si>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</si>
  <si>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</si>
  <si>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</si>
  <si>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</si>
  <si>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</si>
  <si>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</si>
  <si>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</si>
  <si>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</si>
  <si>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</si>
  <si>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</si>
  <si>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</si>
  <si>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</si>
  <si>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</si>
  <si>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</si>
  <si>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</si>
  <si>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</si>
  <si>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</si>
  <si>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</si>
  <si>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</si>
  <si>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</si>
  <si>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</si>
  <si>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</si>
  <si>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</si>
  <si>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</si>
  <si>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</si>
  <si>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</si>
  <si>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</si>
  <si>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</si>
  <si>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</si>
  <si>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</si>
  <si>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</si>
  <si>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</si>
  <si>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</si>
  <si>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</si>
  <si>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</si>
  <si>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</si>
  <si>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</si>
  <si>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</si>
  <si>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</si>
  <si>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</si>
  <si>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</si>
  <si>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</si>
  <si>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</si>
  <si>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</si>
  <si>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</si>
  <si>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</si>
  <si>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</si>
  <si>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</si>
  <si>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</si>
  <si>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</si>
  <si>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</si>
  <si>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</si>
  <si>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</si>
  <si>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</si>
  <si>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</si>
  <si>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</si>
  <si>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</si>
  <si>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</si>
  <si>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</si>
  <si>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</si>
  <si>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</si>
  <si>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</si>
  <si>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</si>
  <si>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</si>
  <si>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</si>
  <si>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</si>
  <si>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</si>
  <si>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</si>
  <si>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</si>
  <si>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</si>
  <si>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</si>
  <si>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</si>
  <si>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</si>
  <si>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</si>
  <si>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</si>
  <si>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</si>
  <si>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</si>
  <si>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</si>
  <si>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</si>
  <si>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</si>
  <si>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</si>
  <si>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</si>
  <si>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</si>
  <si>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</si>
  <si>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</si>
  <si>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</si>
  <si>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</si>
  <si>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</si>
  <si>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</si>
  <si>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</si>
  <si>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</si>
  <si>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</si>
  <si>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</si>
  <si>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</si>
  <si>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</si>
  <si>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</si>
  <si>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</si>
  <si>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</si>
  <si>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</si>
  <si>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</si>
  <si>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</si>
  <si>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</si>
  <si>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</si>
  <si>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</si>
  <si>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</si>
  <si>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</si>
  <si>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</si>
  <si>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</si>
  <si>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</si>
  <si>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</si>
  <si>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</si>
  <si>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</si>
  <si>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</si>
  <si>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</si>
  <si>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</si>
  <si>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</si>
  <si>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</si>
  <si>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</si>
  <si>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</si>
  <si>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</si>
  <si>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</si>
  <si>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</si>
  <si>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</si>
  <si>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</si>
  <si>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</si>
  <si>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</si>
  <si>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</si>
  <si>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</si>
  <si>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</si>
  <si>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</si>
  <si>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</si>
  <si>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</si>
  <si>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</si>
  <si>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</si>
  <si>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</si>
  <si>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</si>
  <si>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</si>
  <si>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</si>
  <si>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</si>
  <si>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</si>
  <si>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</si>
  <si>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</si>
  <si>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</si>
  <si>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</si>
  <si>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</si>
  <si>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</si>
  <si>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</si>
  <si>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</si>
  <si>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</si>
  <si>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</si>
  <si>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</si>
  <si>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</si>
  <si>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</si>
  <si>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</si>
  <si>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</si>
  <si>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</si>
  <si>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</si>
  <si>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</si>
  <si>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</si>
  <si>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</si>
  <si>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</si>
  <si>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</si>
  <si>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</si>
  <si>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</si>
  <si>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</si>
  <si>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</si>
  <si>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</si>
  <si>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</si>
  <si>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</si>
  <si>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</si>
  <si>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</si>
  <si>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</si>
  <si>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</si>
  <si>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</si>
  <si>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</si>
  <si>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</si>
  <si>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</si>
  <si>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</si>
  <si>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</si>
  <si>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</si>
  <si>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</si>
  <si>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</si>
  <si>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</si>
  <si>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</si>
  <si>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</si>
  <si>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</si>
  <si>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</si>
  <si>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</si>
  <si>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</si>
  <si>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</si>
  <si>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</si>
  <si>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</si>
  <si>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</si>
  <si>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</si>
  <si>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</si>
  <si>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</si>
  <si>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</si>
  <si>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</si>
  <si>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</si>
  <si>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</si>
  <si>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</si>
  <si>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</si>
  <si>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</si>
  <si>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</si>
  <si>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</si>
  <si>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</si>
  <si>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</si>
  <si>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</si>
  <si>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</si>
  <si>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</si>
  <si>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</si>
  <si>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</si>
  <si>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</si>
  <si>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</si>
  <si>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</si>
  <si>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</si>
  <si>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</si>
  <si>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</si>
  <si>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</si>
  <si>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</si>
  <si>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</si>
  <si>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</si>
  <si>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</si>
  <si>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</si>
  <si>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</si>
  <si>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</si>
  <si>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</si>
  <si>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</si>
  <si>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</si>
  <si>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</si>
  <si>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</si>
  <si>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</si>
  <si>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</si>
  <si>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</si>
  <si>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</si>
  <si>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</si>
  <si>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</si>
  <si>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</si>
  <si>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</si>
  <si>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</si>
  <si>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</si>
  <si>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</si>
  <si>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</si>
  <si>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</si>
  <si>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</si>
  <si>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</si>
  <si>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</si>
  <si>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</si>
  <si>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</si>
  <si>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</si>
  <si>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</si>
  <si>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</si>
  <si>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</si>
  <si>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</si>
  <si>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</si>
  <si>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</si>
  <si>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</si>
  <si>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</si>
  <si>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</si>
  <si>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</si>
  <si>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</si>
  <si>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</si>
  <si>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</si>
  <si>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</si>
  <si>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</si>
  <si>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</si>
  <si>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</si>
  <si>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</si>
  <si>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</si>
  <si>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</si>
  <si>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</si>
  <si>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</si>
  <si>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</si>
  <si>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</si>
  <si>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</si>
  <si>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</si>
  <si>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</si>
  <si>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</si>
  <si>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</si>
  <si>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</si>
  <si>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</si>
  <si>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</si>
  <si>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</si>
  <si>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</si>
  <si>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</si>
  <si>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</si>
  <si>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</si>
  <si>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</si>
  <si>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</si>
  <si>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</si>
  <si>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</si>
  <si>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</si>
  <si>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</si>
  <si>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</si>
  <si>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</si>
  <si>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</si>
  <si>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</si>
  <si>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</si>
  <si>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</si>
  <si>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</si>
  <si>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</si>
  <si>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</si>
  <si>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</si>
  <si>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</si>
  <si>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</si>
  <si>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</si>
  <si>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</si>
  <si>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</si>
  <si>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</si>
  <si>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</si>
  <si>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</si>
  <si>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</si>
  <si>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</si>
  <si>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</si>
  <si>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</si>
  <si>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</si>
  <si>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</si>
  <si>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</si>
  <si>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</si>
  <si>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</si>
  <si>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</si>
  <si>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</si>
  <si>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</si>
  <si>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</si>
  <si>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</si>
  <si>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</si>
  <si>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</si>
  <si>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</si>
  <si>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</si>
  <si>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</si>
  <si>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</si>
  <si>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</si>
  <si>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</si>
  <si>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</si>
  <si>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</si>
  <si>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</si>
  <si>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</si>
  <si>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</si>
  <si>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</si>
  <si>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</si>
  <si>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</si>
  <si>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</si>
  <si>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</si>
  <si>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</si>
  <si>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</si>
  <si>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</si>
  <si>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</si>
  <si>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</si>
  <si>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</si>
  <si>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</si>
  <si>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</si>
  <si>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</si>
  <si>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</si>
  <si>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</si>
  <si>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</si>
  <si>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</si>
  <si>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</si>
  <si>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</si>
  <si>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</si>
  <si>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</si>
  <si>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</si>
  <si>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</si>
  <si>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</si>
  <si>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</si>
  <si>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</si>
  <si>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</si>
  <si>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</si>
  <si>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</si>
  <si>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</si>
  <si>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</si>
  <si>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</si>
  <si>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</si>
  <si>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</si>
  <si>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</si>
  <si>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</si>
  <si>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</si>
  <si>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</si>
  <si>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</si>
  <si>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</si>
  <si>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</si>
  <si>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</si>
  <si>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</si>
  <si>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</si>
  <si>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</si>
  <si>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</si>
  <si>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</si>
  <si>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</si>
  <si>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</si>
  <si>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</si>
  <si>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</si>
  <si>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</si>
  <si>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</si>
  <si>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</si>
  <si>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</si>
  <si>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</si>
  <si>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</si>
  <si>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</si>
  <si>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</si>
  <si>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</si>
  <si>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</si>
  <si>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</si>
  <si>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</si>
  <si>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</si>
  <si>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</si>
  <si>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</si>
  <si>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</si>
  <si>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</si>
  <si>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</si>
  <si>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</si>
  <si>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</si>
  <si>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</si>
  <si>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</si>
  <si>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</si>
  <si>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</si>
  <si>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</si>
  <si>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</si>
  <si>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</si>
  <si>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</si>
  <si>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</si>
  <si>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</si>
  <si>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</si>
  <si>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</si>
  <si>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</si>
  <si>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</si>
  <si>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</si>
  <si>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</si>
  <si>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</si>
  <si>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</si>
  <si>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</si>
  <si>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</si>
  <si>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</si>
  <si>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</si>
  <si>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</si>
  <si>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</si>
  <si>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</si>
  <si>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</si>
  <si>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</si>
  <si>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</si>
  <si>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</si>
  <si>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</si>
  <si>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</si>
  <si>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</si>
  <si>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</si>
  <si>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</si>
  <si>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</si>
  <si>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</si>
  <si>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</si>
  <si>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</si>
  <si>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</si>
  <si>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</si>
  <si>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</si>
  <si>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</si>
  <si>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</si>
  <si>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</si>
  <si>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</si>
  <si>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</si>
  <si>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</si>
  <si>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</si>
  <si>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</si>
  <si>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</si>
  <si>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</si>
  <si>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</si>
  <si>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</si>
  <si>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</si>
  <si>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</si>
  <si>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</si>
  <si>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</si>
  <si>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</si>
  <si>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</si>
  <si>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</si>
  <si>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</si>
  <si>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</si>
  <si>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</si>
  <si>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</si>
  <si>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</si>
  <si>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</si>
  <si>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</si>
  <si>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</si>
  <si>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</si>
  <si>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</si>
  <si>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</si>
  <si>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</si>
  <si>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</si>
  <si>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</si>
  <si>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</si>
  <si>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</si>
  <si>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</si>
  <si>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</si>
  <si>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</si>
  <si>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</si>
  <si>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</si>
  <si>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</si>
  <si>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</si>
  <si>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</si>
  <si>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</si>
  <si>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</si>
  <si>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</si>
  <si>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</si>
  <si>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</si>
  <si>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</si>
  <si>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</si>
  <si>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</si>
  <si>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</si>
  <si>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</si>
  <si>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</si>
  <si>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</si>
  <si>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</si>
  <si>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</si>
  <si>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</si>
  <si>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</si>
  <si>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</si>
  <si>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</si>
  <si>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</si>
  <si>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</si>
  <si>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</si>
  <si>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</si>
  <si>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</si>
  <si>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</si>
  <si>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</si>
  <si>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</si>
  <si>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</si>
  <si>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</si>
  <si>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</si>
  <si>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</si>
  <si>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</si>
  <si>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</si>
  <si>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</si>
  <si>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</si>
  <si>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</si>
  <si>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</si>
  <si>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</si>
  <si>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</si>
  <si>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</si>
  <si>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</si>
  <si>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</si>
  <si>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</si>
  <si>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</si>
  <si>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</si>
  <si>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</si>
  <si>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</si>
  <si>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</si>
  <si>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</si>
  <si>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</si>
  <si>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</si>
  <si>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</si>
  <si>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</si>
  <si>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</si>
  <si>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</si>
  <si>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</si>
  <si>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</si>
  <si>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</si>
  <si>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</si>
  <si>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</si>
  <si>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</si>
  <si>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</si>
  <si>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</si>
  <si>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</si>
  <si>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</si>
  <si>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</si>
  <si>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</si>
  <si>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</si>
  <si>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</si>
  <si>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</si>
  <si>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</si>
  <si>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</si>
  <si>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</si>
  <si>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</si>
  <si>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</si>
  <si>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</si>
  <si>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</si>
  <si>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</si>
  <si>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</si>
  <si>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</si>
  <si>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</si>
  <si>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</si>
  <si>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</si>
  <si>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</si>
  <si>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</si>
  <si>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</si>
  <si>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</si>
  <si>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</si>
  <si>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</si>
  <si>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</si>
  <si>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</si>
  <si>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</si>
  <si>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</si>
  <si>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</si>
  <si>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</si>
  <si>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</si>
  <si>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</si>
  <si>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</si>
  <si>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</si>
  <si>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</si>
  <si>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</si>
  <si>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</si>
  <si>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</si>
  <si>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</si>
  <si>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</si>
  <si>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</si>
  <si>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</si>
  <si>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</si>
  <si>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</si>
  <si>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</si>
  <si>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</si>
  <si>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</si>
  <si>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</si>
  <si>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</si>
  <si>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</si>
  <si>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</si>
  <si>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</si>
  <si>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</si>
  <si>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</si>
  <si>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</si>
  <si>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</si>
  <si>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</si>
  <si>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</si>
  <si>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</si>
  <si>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</si>
  <si>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</si>
  <si>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</si>
  <si>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</si>
  <si>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</si>
  <si>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</si>
  <si>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</si>
  <si>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</si>
  <si>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</si>
  <si>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</si>
  <si>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</si>
  <si>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</si>
  <si>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</si>
  <si>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</si>
  <si>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</si>
  <si>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</si>
  <si>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</si>
  <si>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</si>
  <si>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</si>
  <si>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</si>
  <si>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</si>
  <si>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</si>
  <si>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</si>
  <si>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</si>
  <si>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</si>
  <si>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</si>
  <si>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</si>
  <si>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</si>
  <si>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</si>
  <si>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</si>
  <si>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</si>
  <si>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</si>
  <si>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</si>
  <si>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</si>
  <si>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</si>
  <si>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</si>
  <si>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</si>
  <si>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</si>
  <si>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</si>
  <si>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</si>
  <si>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</si>
  <si>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</si>
  <si>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</si>
  <si>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</si>
  <si>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</si>
  <si>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</si>
  <si>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</si>
  <si>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</si>
  <si>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</si>
  <si>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</si>
  <si>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</si>
  <si>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</si>
  <si>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</si>
  <si>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</si>
  <si>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</si>
  <si>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</si>
  <si>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</si>
  <si>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</si>
  <si>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</si>
  <si>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</si>
  <si>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</si>
  <si>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</si>
  <si>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</si>
  <si>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</si>
  <si>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</si>
  <si>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</si>
  <si>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</si>
  <si>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</si>
  <si>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</si>
  <si>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</si>
  <si>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</si>
  <si>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</si>
  <si>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</si>
  <si>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</si>
  <si>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</si>
  <si>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</si>
  <si>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</si>
  <si>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</si>
  <si>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</si>
  <si>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</si>
  <si>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</si>
  <si>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</si>
  <si>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</si>
  <si>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</si>
  <si>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</si>
  <si>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</si>
  <si>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</si>
  <si>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</si>
  <si>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</si>
  <si>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</si>
  <si>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</si>
  <si>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</si>
  <si>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</si>
  <si>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</si>
  <si>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</si>
  <si>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</si>
  <si>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</si>
  <si>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</si>
  <si>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</si>
  <si>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</si>
  <si>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</si>
  <si>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</si>
  <si>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</si>
  <si>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</si>
  <si>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</si>
  <si>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</si>
  <si>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</si>
  <si>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</si>
  <si>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</si>
  <si>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</si>
  <si>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</si>
  <si>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</si>
  <si>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</si>
  <si>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</si>
  <si>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</si>
  <si>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</si>
  <si>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</si>
  <si>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</si>
  <si>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</si>
  <si>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</si>
  <si>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</si>
  <si>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</si>
  <si>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</si>
  <si>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</si>
  <si>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</si>
  <si>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</si>
  <si>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</si>
  <si>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</si>
  <si>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</si>
  <si>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</si>
  <si>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</si>
  <si>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</si>
  <si>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</si>
  <si>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</si>
  <si>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</si>
  <si>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</si>
  <si>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</si>
  <si>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</si>
  <si>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</si>
  <si>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</si>
  <si>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</si>
  <si>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</si>
  <si>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</si>
  <si>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</si>
  <si>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</si>
  <si>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</si>
  <si>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</si>
  <si>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</si>
  <si>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</si>
  <si>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</si>
  <si>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</si>
  <si>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</si>
  <si>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</si>
  <si>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</si>
  <si>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</si>
  <si>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</si>
  <si>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</si>
  <si>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</si>
  <si>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</si>
  <si>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</si>
  <si>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</si>
  <si>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</si>
  <si>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</si>
  <si>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</si>
  <si>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</si>
  <si>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</si>
  <si>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</si>
  <si>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</si>
  <si>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</si>
  <si>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</si>
  <si>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</si>
  <si>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</si>
  <si>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</si>
  <si>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</si>
  <si>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</si>
  <si>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</si>
  <si>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</si>
  <si>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</si>
  <si>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</si>
  <si>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</si>
  <si>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</si>
  <si>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</si>
  <si>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</si>
  <si>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</si>
  <si>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</si>
  <si>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</si>
  <si>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</si>
  <si>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</si>
  <si>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</si>
  <si>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</si>
  <si>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</si>
  <si>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</si>
  <si>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</si>
  <si>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</si>
  <si>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</si>
  <si>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</si>
  <si>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</si>
  <si>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</si>
  <si>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</si>
  <si>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</si>
  <si>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</si>
  <si>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</si>
  <si>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</si>
  <si>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</si>
  <si>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</si>
  <si>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</si>
  <si>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</si>
  <si>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</si>
  <si>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</si>
  <si>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</si>
  <si>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</si>
  <si>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</si>
  <si>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</si>
  <si>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</si>
  <si>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</si>
  <si>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</si>
  <si>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</si>
  <si>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</si>
  <si>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</si>
  <si>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</si>
  <si>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</si>
  <si>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</si>
  <si>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</si>
  <si>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</si>
  <si>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</si>
  <si>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</si>
  <si>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</si>
  <si>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</si>
  <si>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</si>
  <si>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</si>
  <si>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</si>
  <si>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</si>
  <si>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</si>
  <si>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</si>
  <si>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</si>
  <si>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</si>
  <si>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</si>
  <si>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</si>
  <si>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</si>
  <si>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</si>
  <si>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</si>
  <si>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</si>
  <si>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</si>
  <si>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</si>
  <si>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</si>
  <si>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</si>
  <si>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</si>
  <si>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</si>
  <si>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</si>
  <si>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</si>
  <si>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</si>
  <si>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</si>
  <si>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</si>
  <si>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</si>
  <si>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</si>
  <si>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</si>
  <si>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</si>
  <si>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</si>
  <si>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</si>
  <si>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</si>
  <si>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</si>
  <si>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</si>
  <si>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</si>
  <si>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</si>
  <si>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</si>
  <si>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</si>
  <si>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</si>
  <si>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</si>
  <si>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</si>
  <si>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</si>
  <si>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</si>
  <si>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</si>
  <si>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</si>
  <si>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</si>
  <si>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</si>
  <si>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</si>
  <si>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</si>
  <si>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</si>
  <si>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</si>
  <si>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</si>
  <si>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</si>
  <si>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</si>
  <si>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</si>
  <si>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</si>
  <si>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</si>
  <si>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</si>
  <si>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</si>
  <si>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</si>
  <si>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</si>
  <si>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</si>
  <si>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</si>
  <si>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</si>
  <si>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</si>
  <si>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</si>
  <si>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</si>
  <si>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</si>
  <si>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</si>
  <si>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</si>
  <si>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</si>
  <si>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</si>
  <si>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</si>
  <si>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</si>
  <si>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</si>
  <si>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</si>
  <si>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</si>
  <si>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</si>
  <si>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</si>
  <si>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</si>
  <si>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</si>
  <si>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</si>
  <si>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</si>
  <si>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</si>
  <si>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</si>
  <si>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</si>
  <si>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</si>
  <si>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</si>
  <si>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</si>
  <si>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</si>
  <si>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</si>
  <si>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</si>
  <si>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</si>
  <si>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</si>
  <si>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</si>
  <si>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</si>
  <si>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</si>
  <si>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</si>
  <si>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</si>
  <si>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</si>
  <si>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</si>
  <si>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</si>
  <si>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</si>
  <si>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</si>
  <si>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</si>
  <si>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</si>
  <si>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</si>
  <si>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</si>
  <si>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</si>
  <si>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</si>
  <si>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</si>
  <si>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</si>
  <si>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</si>
  <si>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</si>
  <si>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</si>
  <si>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</si>
  <si>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</si>
  <si>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</si>
  <si>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</si>
  <si>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</si>
  <si>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</si>
  <si>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</si>
  <si>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</si>
  <si>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</si>
  <si>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</si>
  <si>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</si>
  <si>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</si>
  <si>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</si>
  <si>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</si>
  <si>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</si>
  <si>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</si>
  <si>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</si>
  <si>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</si>
  <si>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</si>
  <si>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</si>
  <si>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</si>
  <si>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</si>
  <si>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</si>
  <si>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</si>
  <si>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</si>
  <si>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</si>
  <si>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</si>
  <si>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</si>
  <si>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</si>
  <si>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</si>
  <si>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</si>
  <si>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</si>
  <si>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</si>
  <si>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</si>
  <si>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</si>
  <si>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</si>
  <si>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</si>
  <si>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</si>
  <si>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</si>
  <si>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</si>
  <si>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</si>
  <si>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</si>
  <si>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</si>
  <si>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</si>
  <si>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</si>
  <si>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</si>
  <si>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</si>
  <si>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</si>
  <si>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</si>
  <si>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</si>
  <si>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</si>
  <si>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</si>
  <si>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</si>
  <si>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</si>
  <si>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</si>
  <si>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</si>
  <si>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</si>
  <si>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</si>
  <si>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</si>
  <si>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</si>
  <si>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</si>
  <si>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</si>
  <si>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</si>
  <si>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</si>
  <si>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</si>
  <si>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</si>
  <si>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</si>
  <si>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</si>
  <si>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</si>
  <si>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</si>
  <si>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</si>
  <si>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</si>
  <si>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</si>
  <si>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</si>
  <si>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</si>
  <si>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</si>
  <si>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</si>
  <si>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</si>
  <si>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</si>
  <si>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</si>
  <si>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</si>
  <si>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</si>
  <si>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</si>
  <si>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</si>
  <si>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</si>
  <si>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</si>
  <si>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</si>
  <si>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</si>
  <si>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</si>
  <si>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</si>
  <si>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</si>
  <si>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</si>
  <si>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</si>
  <si>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</si>
  <si>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</si>
  <si>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</si>
  <si>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</si>
  <si>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</si>
  <si>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</si>
  <si>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</si>
  <si>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</si>
  <si>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</si>
  <si>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</si>
  <si>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</si>
  <si>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</si>
  <si>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</si>
  <si>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</si>
  <si>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</si>
  <si>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</si>
  <si>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</si>
  <si>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</si>
  <si>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</si>
  <si>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</si>
  <si>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</si>
  <si>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</si>
  <si>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</si>
  <si>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</si>
  <si>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</si>
  <si>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</si>
  <si>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</si>
  <si>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</si>
  <si>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</si>
  <si>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</si>
  <si>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</si>
  <si>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</si>
  <si>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</si>
  <si>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</si>
  <si>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</si>
  <si>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</si>
  <si>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</si>
  <si>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</si>
  <si>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</si>
  <si>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</si>
  <si>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</si>
  <si>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</si>
  <si>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</si>
  <si>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</si>
  <si>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</si>
  <si>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</si>
  <si>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</si>
  <si>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</si>
  <si>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</si>
  <si>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</si>
  <si>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</si>
  <si>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</si>
  <si>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</si>
  <si>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</si>
  <si>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</si>
  <si>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</si>
  <si>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</si>
  <si>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</si>
  <si>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</si>
  <si>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</si>
  <si>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</si>
  <si>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</si>
  <si>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</si>
  <si>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</si>
  <si>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</si>
  <si>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</si>
  <si>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</si>
  <si>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</si>
  <si>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</si>
  <si>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</si>
  <si>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</si>
  <si>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</si>
  <si>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</si>
  <si>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</si>
  <si>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</si>
  <si>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</si>
  <si>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</si>
  <si>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</si>
  <si>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</si>
  <si>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</si>
  <si>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</si>
  <si>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</si>
  <si>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</si>
  <si>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</si>
  <si>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</si>
  <si>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</si>
  <si>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</si>
  <si>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</si>
  <si>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</si>
  <si>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</si>
  <si>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</si>
  <si>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</si>
  <si>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</si>
  <si>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</si>
  <si>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</si>
  <si>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</si>
  <si>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</si>
  <si>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</si>
  <si>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</si>
  <si>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</si>
  <si>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</si>
  <si>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</si>
  <si>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</si>
  <si>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</si>
  <si>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</si>
  <si>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</si>
  <si>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</si>
  <si>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</si>
  <si>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</si>
  <si>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</si>
  <si>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</si>
  <si>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</si>
  <si>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</si>
  <si>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</si>
  <si>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</si>
  <si>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</si>
  <si>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</si>
  <si>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</si>
  <si>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</si>
  <si>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</si>
  <si>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</si>
  <si>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</si>
  <si>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</si>
  <si>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</si>
  <si>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</si>
  <si>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</si>
  <si>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</si>
  <si>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</si>
  <si>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</si>
  <si>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</si>
  <si>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</si>
  <si>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</si>
  <si>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</si>
  <si>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</si>
  <si>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</si>
  <si>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</si>
  <si>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</si>
  <si>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</si>
  <si>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</si>
  <si>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</si>
  <si>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</si>
  <si>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</si>
  <si>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</si>
  <si>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</si>
  <si>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</si>
  <si>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</si>
  <si>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</si>
  <si>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</si>
  <si>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</si>
  <si>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</si>
  <si>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</si>
  <si>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</si>
  <si>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</si>
  <si>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</si>
  <si>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</si>
  <si>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</si>
  <si>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</si>
  <si>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</si>
  <si>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</si>
  <si>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</si>
  <si>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</si>
  <si>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</si>
  <si>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</si>
  <si>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</si>
  <si>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</si>
  <si>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</si>
  <si>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</si>
  <si>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</si>
  <si>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</si>
  <si>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</si>
  <si>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</si>
  <si>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</si>
  <si>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</si>
  <si>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</si>
  <si>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</si>
  <si>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</si>
  <si>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</si>
  <si>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</si>
  <si>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</si>
  <si>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</si>
  <si>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</si>
  <si>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</si>
  <si>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</si>
  <si>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</si>
  <si>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</si>
  <si>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</si>
  <si>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</si>
  <si>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</si>
  <si>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</si>
  <si>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</si>
  <si>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</si>
  <si>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</si>
  <si>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</si>
  <si>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</si>
  <si>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</si>
  <si>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</si>
  <si>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</si>
  <si>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</si>
  <si>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</si>
  <si>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</si>
  <si>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</si>
  <si>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</si>
  <si>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</si>
  <si>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</si>
  <si>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</si>
  <si>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</si>
  <si>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</si>
  <si>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</si>
  <si>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</si>
  <si>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</si>
  <si>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</si>
  <si>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</si>
  <si>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</si>
  <si>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</si>
  <si>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</si>
  <si>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</si>
  <si>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</si>
  <si>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</si>
  <si>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</si>
  <si>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</si>
  <si>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</si>
  <si>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</si>
  <si>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</si>
  <si>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</si>
  <si>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</si>
  <si>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</si>
  <si>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</si>
  <si>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</si>
  <si>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</si>
  <si>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</si>
  <si>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</si>
  <si>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</si>
  <si>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</si>
  <si>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</si>
  <si>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</si>
  <si>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</si>
  <si>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</si>
  <si>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</si>
  <si>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</si>
  <si>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</si>
  <si>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</si>
  <si>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</si>
  <si>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</si>
  <si>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</si>
  <si>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</si>
  <si>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</si>
  <si>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</si>
  <si>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</si>
  <si>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</si>
  <si>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</si>
  <si>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</si>
  <si>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</si>
  <si>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</si>
  <si>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</si>
  <si>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</si>
  <si>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</si>
  <si>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</si>
  <si>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</si>
  <si>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</si>
  <si>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</si>
  <si>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</si>
  <si>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</si>
  <si>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</si>
  <si>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</si>
  <si>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</si>
  <si>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</si>
  <si>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</si>
  <si>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</si>
  <si>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</si>
  <si>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</si>
  <si>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</si>
  <si>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</si>
  <si>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</si>
  <si>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</si>
  <si>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</si>
  <si>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</si>
  <si>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</si>
  <si>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</si>
  <si>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</si>
  <si>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</si>
  <si>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</si>
  <si>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</si>
  <si>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</si>
  <si>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</si>
  <si>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</si>
  <si>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</si>
  <si>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</si>
  <si>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</si>
  <si>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</si>
  <si>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</si>
  <si>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</si>
  <si>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</si>
  <si>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</si>
  <si>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</si>
  <si>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</si>
  <si>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</si>
  <si>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</si>
  <si>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</si>
  <si>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</si>
  <si>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</si>
  <si>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</si>
  <si>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</si>
  <si>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</si>
  <si>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</si>
  <si>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</si>
  <si>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</si>
  <si>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</si>
  <si>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</si>
  <si>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</si>
  <si>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</si>
  <si>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</si>
  <si>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</si>
  <si>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</si>
  <si>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</si>
  <si>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</si>
  <si>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</si>
  <si>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</si>
  <si>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</si>
  <si>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</si>
  <si>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</si>
  <si>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</si>
  <si>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</si>
  <si>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</si>
  <si>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</si>
  <si>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</si>
  <si>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</si>
  <si>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</si>
  <si>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</si>
  <si>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</si>
  <si>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</si>
  <si>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</si>
  <si>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</si>
  <si>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</si>
  <si>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</si>
  <si>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</si>
  <si>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</si>
  <si>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</si>
  <si>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</si>
  <si>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</si>
  <si>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</si>
  <si>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</si>
  <si>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</si>
  <si>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</si>
  <si>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</si>
  <si>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</si>
  <si>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</si>
  <si>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</si>
  <si>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</si>
  <si>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</si>
  <si>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</si>
  <si>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</si>
  <si>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</si>
  <si>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</si>
  <si>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</si>
  <si>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</si>
  <si>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</si>
  <si>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</si>
  <si>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</si>
  <si>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</si>
  <si>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</si>
  <si>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</si>
  <si>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</si>
  <si>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</si>
  <si>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</si>
  <si>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</si>
  <si>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</si>
  <si>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</si>
  <si>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</si>
  <si>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</si>
  <si>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</si>
  <si>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</si>
  <si>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</si>
  <si>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</si>
  <si>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</si>
  <si>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</si>
  <si>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</si>
  <si>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</si>
  <si>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</si>
  <si>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</si>
  <si>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</si>
  <si>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</si>
  <si>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</si>
  <si>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</si>
  <si>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</si>
  <si>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</si>
  <si>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</si>
  <si>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</si>
  <si>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</si>
  <si>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</si>
  <si>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</si>
  <si>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</si>
  <si>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</si>
  <si>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</si>
  <si>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</si>
  <si>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</si>
  <si>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</si>
  <si>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</si>
  <si>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</si>
  <si>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</si>
  <si>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</si>
  <si>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</si>
  <si>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</si>
  <si>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</si>
  <si>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</si>
  <si>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</si>
  <si>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</si>
  <si>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</si>
  <si>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</si>
  <si>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</si>
  <si>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</si>
  <si>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</si>
  <si>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</si>
  <si>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</si>
  <si>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</si>
  <si>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</si>
  <si>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</si>
  <si>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</si>
  <si>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</si>
  <si>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</si>
  <si>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</si>
  <si>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</si>
  <si>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</si>
  <si>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</si>
  <si>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</si>
  <si>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</si>
  <si>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</si>
  <si>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</si>
  <si>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</si>
  <si>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</si>
  <si>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</si>
  <si>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</si>
  <si>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</si>
  <si>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</si>
  <si>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</si>
  <si>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</si>
  <si>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</si>
  <si>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</si>
  <si>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</si>
  <si>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</si>
  <si>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</si>
  <si>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</si>
  <si>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</si>
  <si>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</si>
  <si>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</si>
  <si>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</si>
  <si>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</si>
  <si>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</si>
  <si>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</si>
  <si>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</si>
  <si>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</si>
  <si>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</si>
  <si>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</si>
  <si>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</si>
  <si>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</si>
  <si>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</si>
  <si>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</si>
  <si>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</si>
  <si>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</si>
  <si>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</si>
  <si>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</si>
  <si>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</si>
  <si>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</si>
  <si>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</si>
  <si>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</si>
  <si>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</si>
  <si>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</si>
  <si>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</si>
  <si>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</si>
  <si>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</si>
  <si>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</si>
  <si>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</si>
  <si>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</si>
  <si>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</si>
  <si>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</si>
  <si>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</si>
  <si>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</si>
  <si>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</si>
  <si>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</si>
  <si>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</si>
  <si>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</si>
  <si>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</si>
  <si>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</si>
  <si>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</si>
  <si>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</si>
  <si>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</si>
  <si>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</si>
  <si>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</si>
  <si>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</si>
  <si>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</si>
  <si>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</si>
  <si>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</si>
  <si>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</si>
  <si>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</si>
  <si>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</si>
  <si>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</si>
  <si>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</si>
  <si>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</si>
  <si>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</si>
  <si>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</si>
  <si>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</si>
  <si>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</si>
  <si>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</si>
  <si>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</si>
  <si>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</si>
  <si>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</si>
  <si>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</si>
  <si>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</si>
  <si>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</si>
  <si>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</si>
  <si>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</si>
  <si>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</si>
  <si>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</si>
  <si>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</si>
  <si>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</si>
  <si>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</si>
  <si>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</si>
  <si>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</si>
  <si>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</si>
  <si>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</si>
  <si>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</si>
  <si>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</si>
  <si>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</si>
  <si>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</si>
  <si>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</si>
  <si>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</si>
  <si>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</si>
  <si>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</si>
  <si>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</si>
  <si>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</si>
  <si>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</si>
  <si>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</si>
  <si>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</si>
  <si>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</si>
  <si>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</si>
  <si>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</si>
  <si>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</si>
  <si>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</si>
  <si>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</si>
  <si>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</si>
  <si>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</si>
  <si>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</si>
  <si>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</si>
  <si>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</si>
  <si>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</si>
  <si>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</si>
  <si>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</si>
  <si>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</si>
  <si>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</si>
  <si>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</si>
  <si>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</si>
  <si>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</si>
  <si>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</si>
  <si>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</si>
  <si>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</si>
  <si>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</si>
  <si>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</si>
  <si>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</si>
  <si>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</si>
  <si>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</si>
  <si>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</si>
  <si>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</si>
  <si>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</si>
  <si>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</si>
  <si>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</si>
  <si>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</si>
  <si>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</si>
  <si>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</si>
  <si>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</si>
  <si>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</si>
  <si>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</si>
  <si>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</si>
  <si>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</si>
  <si>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</si>
  <si>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</si>
  <si>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</si>
  <si>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</si>
  <si>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</si>
  <si>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</si>
  <si>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</si>
  <si>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</si>
  <si>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</si>
  <si>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</si>
  <si>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</si>
  <si>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</si>
  <si>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</si>
  <si>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</si>
  <si>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</si>
  <si>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</si>
  <si>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</si>
  <si>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</si>
  <si>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</si>
  <si>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</si>
  <si>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</si>
  <si>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</si>
  <si>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</si>
  <si>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</si>
  <si>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</si>
  <si>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</si>
  <si>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</si>
  <si>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</si>
  <si>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</si>
  <si>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</si>
  <si>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</si>
  <si>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</si>
  <si>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</si>
  <si>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</si>
  <si>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</si>
  <si>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</si>
  <si>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</si>
  <si>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</si>
  <si>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</si>
  <si>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</si>
  <si>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</si>
  <si>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</si>
  <si>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</si>
  <si>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</si>
  <si>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</si>
  <si>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</si>
  <si>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</si>
  <si>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</si>
  <si>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</si>
  <si>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</si>
  <si>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</si>
  <si>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</si>
  <si>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</si>
  <si>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</si>
  <si>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</si>
  <si>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</si>
  <si>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</si>
  <si>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</si>
  <si>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</si>
  <si>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</si>
  <si>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</si>
  <si>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</si>
  <si>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</si>
  <si>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</si>
  <si>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</si>
  <si>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</si>
  <si>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</si>
  <si>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</si>
  <si>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</si>
  <si>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</si>
  <si>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</si>
  <si>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</si>
  <si>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</si>
  <si>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</si>
  <si>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</si>
  <si>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</si>
  <si>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</si>
  <si>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</si>
  <si>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</si>
  <si>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</si>
  <si>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</si>
  <si>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</si>
  <si>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</si>
  <si>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</si>
  <si>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</si>
  <si>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</si>
  <si>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</si>
  <si>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</si>
  <si>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</si>
  <si>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</si>
  <si>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</si>
  <si>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</si>
  <si>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</si>
  <si>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</si>
  <si>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</si>
  <si>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</si>
  <si>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</si>
  <si>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</si>
  <si>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</si>
  <si>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</si>
  <si>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</si>
  <si>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</si>
  <si>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</si>
  <si>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</si>
  <si>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</si>
  <si>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</si>
  <si>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</si>
  <si>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</si>
  <si>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</si>
  <si>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</si>
  <si>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</si>
  <si>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</si>
  <si>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</si>
  <si>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</si>
  <si>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</si>
  <si>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</si>
  <si>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</si>
  <si>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</si>
  <si>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</si>
  <si>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</si>
  <si>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</si>
  <si>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</si>
  <si>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</si>
  <si>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</si>
  <si>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</si>
  <si>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</si>
  <si>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</si>
  <si>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</si>
  <si>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</si>
  <si>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</si>
  <si>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</si>
  <si>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</si>
  <si>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</si>
  <si>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</si>
  <si>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</si>
  <si>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</si>
  <si>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</si>
  <si>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</si>
  <si>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</si>
  <si>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</si>
  <si>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</si>
  <si>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</si>
  <si>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</si>
  <si>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</si>
  <si>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</si>
  <si>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</si>
  <si>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</si>
  <si>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</si>
  <si>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</si>
  <si>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</si>
  <si>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</si>
  <si>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</si>
  <si>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</si>
  <si>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</si>
  <si>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</si>
  <si>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</si>
  <si>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</si>
  <si>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</si>
  <si>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</si>
  <si>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</si>
  <si>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</si>
  <si>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</si>
  <si>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</si>
  <si>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</si>
  <si>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</si>
  <si>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</si>
  <si>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</si>
  <si>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</si>
  <si>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</si>
  <si>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</si>
  <si>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</si>
  <si>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</si>
  <si>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</si>
  <si>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</si>
  <si>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</si>
  <si>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</si>
  <si>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</si>
  <si>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</si>
  <si>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</si>
  <si>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</si>
  <si>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</si>
  <si>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</si>
  <si>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</si>
  <si>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</si>
  <si>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</si>
  <si>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</si>
  <si>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</si>
  <si>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</si>
  <si>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</si>
  <si>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</si>
  <si>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</si>
  <si>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</si>
  <si>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</si>
  <si>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</si>
  <si>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</si>
  <si>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</si>
  <si>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</si>
  <si>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</si>
  <si>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</si>
  <si>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</si>
  <si>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</si>
  <si>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</si>
  <si>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</si>
  <si>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</si>
  <si>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</si>
  <si>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</si>
  <si>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</si>
  <si>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</si>
  <si>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</si>
  <si>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</si>
  <si>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</si>
  <si>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</si>
  <si>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</si>
  <si>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</si>
  <si>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</si>
  <si>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</si>
  <si>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</si>
  <si>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</si>
  <si>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</si>
  <si>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</si>
  <si>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</si>
  <si>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</si>
  <si>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</si>
  <si>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</si>
  <si>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</si>
  <si>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</si>
  <si>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</si>
  <si>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</si>
  <si>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</si>
  <si>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</si>
  <si>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</si>
  <si>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</si>
  <si>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</si>
  <si>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</si>
  <si>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</si>
  <si>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</si>
  <si>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</si>
  <si>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</si>
  <si>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</si>
  <si>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</si>
  <si>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</si>
  <si>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</si>
  <si>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</si>
  <si>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</si>
  <si>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</si>
  <si>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</si>
  <si>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</si>
  <si>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</si>
  <si>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</si>
  <si>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</si>
  <si>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</si>
  <si>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</si>
  <si>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</si>
  <si>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</si>
  <si>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</si>
  <si>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</si>
  <si>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</si>
  <si>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</si>
  <si>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</si>
  <si>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</si>
  <si>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</si>
  <si>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</si>
  <si>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</si>
  <si>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</si>
  <si>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</si>
  <si>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</si>
  <si>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</si>
  <si>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</si>
  <si>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</si>
  <si>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</si>
  <si>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</si>
  <si>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</si>
  <si>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</si>
  <si>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</si>
  <si>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</si>
  <si>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</si>
  <si>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</si>
  <si>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</si>
  <si>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</si>
  <si>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</si>
  <si>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</si>
  <si>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</si>
  <si>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</si>
  <si>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</si>
  <si>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</si>
  <si>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</si>
  <si>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</si>
  <si>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</si>
  <si>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</si>
  <si>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</si>
  <si>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</si>
  <si>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</si>
  <si>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</si>
  <si>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</si>
  <si>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</si>
  <si>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</si>
  <si>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</si>
  <si>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</si>
  <si>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</si>
  <si>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</si>
  <si>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</si>
  <si>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</si>
  <si>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</si>
  <si>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</si>
  <si>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</si>
  <si>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</si>
  <si>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</si>
  <si>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</si>
  <si>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</si>
  <si>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</si>
  <si>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</si>
  <si>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</si>
  <si>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</si>
  <si>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</si>
  <si>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</si>
  <si>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</si>
  <si>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</si>
  <si>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</si>
  <si>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</si>
  <si>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</si>
  <si>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</si>
  <si>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</si>
  <si>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</si>
  <si>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</si>
  <si>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</si>
  <si>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</si>
  <si>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</si>
  <si>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</si>
  <si>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</si>
  <si>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</si>
  <si>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</si>
  <si>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</si>
  <si>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</si>
  <si>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</si>
  <si>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</si>
  <si>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</si>
  <si>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</si>
  <si>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</si>
  <si>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</si>
  <si>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</si>
  <si>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</si>
  <si>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</si>
  <si>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</si>
  <si>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</si>
  <si>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</si>
  <si>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</si>
  <si>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</si>
  <si>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</si>
  <si>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</si>
  <si>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</si>
  <si>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</si>
  <si>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</si>
  <si>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</si>
  <si>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</si>
  <si>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</si>
  <si>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</si>
  <si>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</si>
  <si>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</si>
  <si>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</si>
  <si>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</si>
  <si>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</si>
  <si>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</si>
  <si>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</si>
  <si>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</si>
  <si>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</si>
  <si>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</si>
  <si>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</si>
  <si>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</si>
  <si>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</si>
  <si>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</si>
  <si>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</si>
  <si>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</si>
  <si>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</si>
  <si>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</si>
  <si>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</si>
  <si>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</si>
  <si>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</si>
  <si>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</si>
  <si>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</si>
  <si>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</si>
  <si>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</si>
  <si>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</si>
  <si>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</si>
  <si>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</si>
  <si>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</si>
  <si>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</si>
  <si>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</si>
  <si>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</si>
  <si>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</si>
  <si>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</si>
  <si>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</si>
  <si>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</si>
  <si>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</si>
  <si>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</si>
  <si>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</si>
  <si>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</si>
  <si>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</si>
  <si>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</si>
  <si>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</si>
  <si>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</si>
  <si>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</si>
  <si>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</si>
  <si>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</si>
  <si>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</si>
  <si>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</si>
  <si>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</si>
  <si>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</si>
  <si>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</si>
  <si>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</si>
  <si>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</si>
  <si>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</si>
  <si>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</si>
  <si>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</si>
  <si>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</si>
  <si>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</si>
  <si>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</si>
  <si>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</si>
  <si>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</si>
  <si>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</si>
  <si>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</si>
  <si>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</si>
  <si>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</si>
  <si>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</si>
  <si>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</si>
  <si>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</si>
  <si>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</si>
  <si>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</si>
  <si>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</si>
  <si>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</si>
  <si>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</si>
  <si>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</si>
  <si>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</si>
  <si>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</si>
  <si>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</si>
  <si>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</si>
  <si>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</si>
  <si>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</si>
  <si>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</si>
  <si>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</si>
  <si>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</si>
  <si>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</si>
  <si>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</si>
  <si>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</si>
  <si>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</si>
  <si>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</si>
  <si>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</si>
  <si>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</si>
  <si>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</si>
  <si>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</si>
  <si>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</si>
  <si>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</si>
  <si>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</si>
  <si>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</si>
  <si>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</si>
  <si>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</si>
  <si>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</si>
  <si>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</si>
  <si>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</si>
  <si>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</si>
  <si>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</si>
  <si>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</si>
  <si>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</si>
  <si>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</si>
  <si>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</si>
  <si>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</si>
  <si>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</si>
  <si>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</si>
  <si>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</si>
  <si>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</si>
  <si>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</si>
  <si>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</si>
  <si>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</si>
  <si>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</si>
  <si>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</si>
  <si>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</si>
  <si>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</si>
  <si>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</si>
  <si>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</si>
  <si>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</si>
  <si>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</si>
  <si>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</si>
  <si>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</si>
  <si>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</si>
  <si>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</si>
  <si>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</si>
  <si>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</si>
  <si>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</si>
  <si>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</si>
  <si>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</si>
  <si>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</si>
  <si>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</si>
  <si>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</si>
  <si>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</si>
  <si>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</si>
  <si>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</si>
  <si>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</si>
  <si>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</si>
  <si>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</si>
  <si>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</si>
  <si>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</si>
  <si>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</si>
  <si>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</si>
  <si>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</si>
  <si>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</si>
  <si>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</si>
  <si>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</si>
  <si>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</si>
  <si>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</si>
  <si>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</si>
  <si>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</si>
  <si>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</si>
  <si>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</si>
  <si>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</si>
  <si>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</si>
  <si>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</si>
  <si>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</si>
  <si>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</si>
  <si>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</si>
  <si>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</si>
  <si>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</si>
  <si>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</si>
  <si>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</si>
  <si>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</si>
  <si>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</si>
  <si>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</si>
  <si>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</si>
  <si>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</si>
  <si>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</si>
  <si>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</si>
  <si>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</si>
  <si>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</si>
  <si>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</si>
  <si>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</si>
  <si>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</si>
  <si>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</si>
  <si>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</si>
  <si>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</si>
  <si>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</si>
  <si>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</si>
  <si>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</si>
  <si>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</si>
  <si>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</si>
  <si>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</si>
  <si>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</si>
  <si>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</si>
  <si>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</si>
  <si>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</si>
  <si>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</si>
  <si>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</si>
  <si>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</si>
  <si>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</si>
  <si>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</si>
  <si>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</si>
  <si>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</si>
  <si>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</si>
  <si>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</si>
  <si>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</si>
  <si>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</si>
  <si>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</si>
  <si>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</si>
  <si>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</si>
  <si>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</si>
  <si>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</si>
  <si>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</si>
  <si>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</si>
  <si>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</si>
  <si>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</si>
  <si>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</si>
  <si>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</si>
  <si>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</si>
  <si>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</si>
  <si>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</si>
  <si>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</si>
  <si>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</si>
  <si>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</si>
  <si>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</si>
  <si>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</si>
  <si>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</si>
  <si>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</si>
  <si>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</si>
  <si>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</si>
  <si>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</si>
  <si>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</si>
  <si>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</si>
  <si>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</si>
  <si>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</si>
  <si>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</si>
  <si>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</si>
  <si>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</si>
  <si>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</si>
  <si>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</si>
  <si>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</si>
  <si>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</si>
  <si>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</si>
  <si>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</si>
  <si>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</si>
  <si>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</si>
  <si>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</si>
  <si>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</si>
  <si>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</si>
  <si>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</si>
  <si>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</si>
  <si>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</si>
  <si>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</si>
  <si>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</si>
  <si>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</si>
  <si>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</si>
  <si>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</si>
  <si>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</si>
  <si>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</si>
  <si>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</si>
  <si>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</si>
  <si>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</si>
  <si>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</si>
  <si>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</si>
  <si>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</si>
  <si>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</si>
  <si>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</si>
  <si>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</si>
  <si>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</si>
  <si>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</si>
  <si>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</si>
  <si>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</si>
  <si>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</si>
  <si>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</si>
  <si>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</si>
  <si>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</si>
  <si>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</si>
  <si>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</si>
  <si>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</si>
  <si>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</si>
  <si>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</si>
  <si>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</si>
  <si>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</si>
  <si>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</si>
  <si>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</si>
  <si>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</si>
  <si>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</si>
  <si>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</si>
  <si>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</si>
  <si>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</si>
  <si>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</si>
  <si>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</si>
  <si>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</si>
  <si>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</si>
  <si>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</si>
  <si>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</si>
  <si>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</si>
  <si>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</si>
  <si>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</si>
  <si>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</si>
  <si>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</si>
  <si>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</si>
  <si>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</si>
  <si>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</si>
  <si>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</si>
  <si>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</si>
  <si>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</si>
  <si>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</si>
  <si>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</si>
  <si>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</si>
  <si>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</si>
  <si>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</si>
  <si>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</si>
  <si>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</si>
  <si>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</si>
  <si>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</si>
  <si>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</si>
  <si>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</si>
  <si>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</si>
  <si>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</si>
  <si>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</si>
  <si>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</si>
  <si>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</si>
  <si>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</si>
  <si>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</si>
  <si>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</si>
  <si>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</si>
  <si>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</si>
  <si>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</si>
  <si>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</si>
  <si>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</si>
  <si>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</si>
  <si>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</si>
  <si>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</si>
  <si>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</si>
  <si>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</si>
  <si>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</si>
  <si>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</si>
  <si>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</si>
  <si>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</si>
  <si>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</si>
  <si>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</si>
  <si>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</si>
  <si>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</si>
  <si>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</si>
  <si>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</si>
  <si>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</si>
  <si>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</si>
  <si>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</si>
  <si>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</si>
  <si>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</si>
  <si>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</si>
  <si>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</si>
  <si>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</si>
  <si>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</si>
  <si>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</si>
  <si>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</si>
  <si>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</si>
  <si>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</si>
  <si>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</si>
  <si>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</si>
  <si>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</si>
  <si>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</si>
  <si>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</si>
  <si>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</si>
  <si>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</si>
  <si>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</si>
  <si>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</si>
  <si>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</si>
  <si>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</si>
  <si>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</si>
  <si>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</si>
  <si>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</si>
  <si>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</si>
  <si>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</si>
  <si>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</si>
  <si>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</si>
  <si>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</si>
  <si>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</si>
  <si>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</si>
  <si>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</si>
  <si>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</si>
  <si>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</si>
  <si>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</si>
  <si>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</si>
  <si>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</si>
  <si>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</si>
  <si>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</si>
  <si>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</si>
  <si>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</si>
  <si>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</si>
  <si>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</si>
  <si>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</si>
  <si>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</si>
  <si>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</si>
  <si>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</si>
  <si>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</si>
  <si>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</si>
  <si>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</si>
  <si>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</si>
  <si>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</si>
  <si>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</si>
  <si>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</si>
  <si>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</si>
  <si>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</si>
  <si>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</si>
  <si>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</si>
  <si>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</si>
  <si>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</si>
  <si>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</si>
  <si>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</si>
  <si>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</si>
  <si>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</si>
  <si>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</si>
  <si>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</si>
  <si>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</si>
  <si>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</si>
  <si>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</si>
  <si>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</si>
  <si>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</si>
  <si>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</si>
  <si>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</si>
  <si>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</si>
  <si>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</si>
  <si>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</si>
  <si>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</si>
  <si>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</si>
  <si>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</si>
  <si>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</si>
  <si>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</si>
  <si>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</si>
  <si>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</si>
  <si>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</si>
  <si>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</si>
  <si>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</si>
  <si>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</si>
  <si>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</si>
  <si>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</si>
  <si>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</si>
  <si>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</si>
  <si>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</si>
  <si>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</si>
  <si>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</si>
  <si>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</si>
  <si>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</si>
  <si>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</si>
  <si>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</si>
  <si>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</si>
  <si>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</si>
  <si>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</si>
  <si>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</si>
  <si>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</si>
  <si>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</si>
  <si>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</si>
  <si>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</si>
  <si>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</si>
  <si>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</si>
  <si>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</si>
  <si>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</si>
  <si>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</si>
  <si>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</si>
  <si>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</si>
  <si>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</si>
  <si>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</si>
  <si>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</si>
  <si>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</si>
  <si>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</si>
  <si>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</si>
  <si>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</si>
  <si>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</si>
  <si>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</si>
  <si>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</si>
  <si>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</si>
  <si>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</si>
  <si>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</si>
  <si>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</si>
  <si>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</si>
  <si>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</si>
  <si>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</si>
  <si>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</si>
  <si>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</si>
  <si>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</si>
  <si>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</si>
  <si>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</si>
  <si>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</si>
  <si>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</si>
  <si>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</si>
  <si>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</si>
  <si>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</si>
  <si>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</si>
  <si>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</si>
  <si>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</si>
  <si>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</si>
  <si>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</si>
  <si>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</si>
  <si>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</si>
  <si>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</si>
  <si>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</si>
  <si>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</si>
  <si>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</si>
  <si>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</si>
  <si>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</si>
  <si>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</si>
  <si>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</si>
  <si>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</si>
  <si>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</si>
  <si>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</si>
  <si>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</si>
  <si>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</si>
  <si>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</si>
  <si>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</si>
  <si>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</si>
  <si>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</si>
  <si>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</si>
  <si>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</si>
  <si>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</si>
  <si>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</si>
  <si>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</si>
  <si>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</si>
  <si>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</si>
  <si>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</si>
  <si>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</si>
  <si>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</si>
  <si>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</si>
  <si>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</si>
  <si>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</si>
  <si>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</si>
  <si>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</si>
  <si>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</si>
  <si>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</si>
  <si>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</si>
  <si>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</si>
  <si>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</si>
  <si>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</si>
  <si>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</si>
  <si>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</si>
  <si>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</si>
  <si>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</si>
  <si>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</si>
  <si>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</si>
  <si>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</si>
  <si>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</si>
  <si>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</si>
  <si>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</si>
  <si>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</si>
  <si>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</si>
  <si>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</si>
  <si>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</si>
  <si>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</si>
  <si>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</si>
  <si>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</si>
  <si>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</si>
  <si>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</si>
  <si>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</si>
  <si>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</si>
  <si>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</si>
  <si>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</si>
  <si>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</si>
  <si>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</si>
  <si>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</si>
  <si>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</si>
  <si>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</si>
  <si>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</si>
  <si>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</si>
  <si>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</si>
  <si>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</si>
  <si>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</si>
  <si>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</si>
  <si>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</si>
  <si>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</si>
  <si>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</si>
  <si>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</si>
  <si>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</si>
  <si>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</si>
  <si>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</si>
  <si>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</si>
  <si>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</si>
  <si>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</si>
  <si>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</si>
  <si>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</si>
  <si>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</si>
  <si>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</si>
  <si>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</si>
  <si>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</si>
  <si>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</si>
  <si>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</si>
  <si>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</si>
  <si>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</si>
  <si>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</si>
  <si>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</si>
  <si>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</si>
  <si>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</si>
  <si>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</si>
  <si>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</si>
  <si>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</si>
  <si>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</si>
  <si>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</si>
  <si>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</si>
  <si>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</si>
  <si>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</si>
  <si>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</si>
  <si>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</si>
  <si>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</si>
  <si>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</si>
  <si>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</si>
  <si>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</si>
  <si>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</si>
  <si>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</si>
  <si>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</si>
  <si>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</si>
  <si>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</si>
  <si>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</si>
  <si>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</si>
  <si>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</si>
  <si>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</si>
  <si>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</si>
  <si>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</si>
  <si>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</si>
  <si>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</si>
  <si>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</si>
  <si>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</si>
  <si>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</si>
  <si>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</si>
  <si>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</si>
  <si>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</si>
  <si>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</si>
  <si>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</si>
  <si>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</si>
  <si>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</si>
  <si>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</si>
  <si>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</si>
  <si>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</si>
  <si>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</si>
  <si>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</si>
  <si>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</si>
  <si>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</si>
  <si>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</si>
  <si>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</si>
  <si>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</si>
  <si>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</si>
  <si>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</si>
  <si>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</si>
  <si>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</si>
  <si>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</si>
  <si>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</si>
  <si>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</si>
  <si>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</si>
  <si>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</si>
  <si>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</si>
  <si>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</si>
  <si>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</si>
  <si>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</si>
  <si>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</si>
  <si>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</si>
  <si>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</si>
  <si>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</si>
  <si>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</si>
  <si>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</si>
  <si>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</si>
  <si>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</si>
  <si>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</si>
  <si>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</si>
  <si>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</si>
  <si>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</si>
  <si>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</si>
  <si>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</si>
  <si>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</si>
  <si>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</si>
  <si>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</si>
  <si>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</si>
  <si>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</si>
  <si>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</si>
  <si>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</si>
  <si>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</si>
  <si>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</si>
  <si>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</si>
  <si>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</si>
  <si>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</si>
  <si>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</si>
  <si>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</si>
  <si>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</si>
  <si>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</si>
  <si>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</si>
  <si>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</si>
  <si>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</si>
  <si>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</si>
  <si>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</si>
  <si>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</si>
  <si>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</si>
  <si>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</si>
  <si>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</si>
  <si>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</si>
  <si>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</si>
  <si>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</si>
  <si>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</si>
  <si>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</si>
  <si>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</si>
  <si>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</si>
  <si>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</si>
  <si>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</si>
  <si>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</si>
  <si>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</si>
  <si>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</si>
  <si>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</si>
  <si>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</si>
  <si>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</si>
  <si>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</si>
  <si>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</si>
  <si>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</si>
  <si>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</si>
  <si>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</si>
  <si>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</si>
  <si>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</si>
  <si>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</si>
  <si>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</si>
  <si>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</si>
  <si>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</si>
  <si>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</si>
  <si>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</si>
  <si>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</si>
  <si>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</si>
  <si>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</si>
  <si>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</si>
  <si>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</si>
  <si>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</si>
  <si>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</si>
  <si>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</si>
  <si>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</si>
  <si>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</si>
  <si>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</si>
  <si>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</si>
  <si>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</si>
  <si>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</si>
  <si>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</si>
  <si>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</si>
  <si>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</si>
  <si>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</si>
  <si>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</si>
  <si>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</si>
  <si>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</si>
  <si>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</si>
  <si>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</si>
  <si>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</si>
  <si>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</si>
  <si>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</si>
  <si>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</si>
  <si>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</si>
  <si>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</si>
  <si>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</si>
  <si>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</si>
  <si>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</si>
  <si>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</si>
  <si>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</si>
  <si>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</si>
  <si>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</si>
  <si>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</si>
  <si>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</si>
  <si>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</si>
  <si>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</si>
  <si>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</si>
  <si>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</si>
  <si>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</si>
  <si>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</si>
  <si>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</si>
  <si>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</si>
  <si>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</si>
  <si>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</si>
  <si>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</si>
  <si>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</si>
  <si>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</si>
  <si>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</si>
  <si>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</si>
  <si>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</si>
  <si>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</si>
  <si>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</si>
  <si>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</si>
  <si>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</si>
  <si>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</si>
  <si>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</si>
  <si>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</si>
  <si>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</si>
  <si>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</si>
  <si>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</si>
  <si>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</si>
  <si>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</si>
  <si>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</si>
  <si>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</si>
  <si>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</si>
  <si>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</si>
  <si>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</si>
  <si>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</si>
  <si>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</si>
  <si>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</si>
  <si>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</si>
  <si>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</si>
  <si>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</si>
  <si>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</si>
  <si>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</si>
  <si>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</si>
  <si>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</si>
  <si>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</si>
  <si>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</si>
  <si>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</si>
  <si>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</si>
  <si>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</si>
  <si>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</si>
  <si>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</si>
  <si>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</si>
  <si>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</si>
  <si>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</si>
  <si>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</si>
  <si>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</si>
  <si>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</si>
  <si>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</si>
  <si>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</si>
  <si>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</si>
  <si>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</si>
  <si>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</si>
  <si>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</si>
  <si>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</si>
  <si>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</si>
  <si>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</si>
  <si>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</si>
  <si>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</si>
  <si>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</si>
  <si>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</si>
  <si>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</si>
  <si>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</si>
  <si>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</si>
  <si>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</si>
  <si>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</si>
  <si>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</si>
  <si>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</si>
  <si>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</si>
  <si>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</si>
  <si>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</si>
  <si>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</si>
  <si>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</si>
  <si>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</si>
  <si>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</si>
  <si>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</si>
  <si>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</si>
  <si>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</si>
  <si>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</si>
  <si>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</si>
  <si>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</si>
  <si>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</si>
  <si>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</si>
  <si>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</si>
  <si>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</si>
  <si>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</si>
  <si>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</si>
  <si>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</si>
  <si>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</si>
  <si>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</si>
  <si>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</si>
  <si>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</si>
  <si>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</si>
  <si>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</si>
  <si>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</si>
  <si>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</si>
  <si>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</si>
  <si>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</si>
  <si>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</si>
  <si>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</si>
  <si>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</si>
  <si>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</si>
  <si>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</si>
  <si>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</si>
  <si>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</si>
  <si>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</si>
  <si>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</si>
  <si>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</si>
  <si>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</si>
  <si>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</si>
  <si>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</si>
  <si>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</si>
  <si>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</si>
  <si>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</si>
  <si>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</si>
  <si>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</si>
  <si>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</si>
  <si>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</si>
  <si>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</si>
  <si>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</si>
  <si>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</si>
  <si>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</si>
  <si>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</si>
  <si>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</si>
  <si>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</si>
  <si>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</si>
  <si>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</si>
  <si>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</si>
  <si>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</si>
  <si>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</si>
  <si>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</si>
  <si>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</si>
  <si>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</si>
  <si>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</si>
  <si>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</si>
  <si>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</si>
  <si>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</si>
  <si>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</si>
  <si>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</si>
  <si>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</si>
  <si>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</si>
  <si>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</si>
  <si>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</si>
  <si>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</si>
  <si>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</si>
  <si>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</si>
  <si>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</si>
  <si>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</si>
  <si>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</si>
  <si>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</si>
  <si>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</si>
  <si>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</si>
  <si>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</si>
  <si>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</si>
  <si>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</si>
  <si>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</si>
  <si>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</si>
  <si>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</si>
  <si>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</si>
  <si>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</si>
  <si>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</si>
  <si>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</si>
  <si>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</si>
  <si>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</si>
  <si>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</si>
  <si>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</si>
  <si>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</si>
  <si>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</si>
  <si>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</si>
  <si>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</si>
  <si>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</si>
  <si>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</si>
  <si>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</si>
  <si>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</si>
  <si>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</si>
  <si>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</si>
  <si>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</si>
  <si>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</si>
  <si>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</si>
  <si>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</si>
  <si>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</si>
  <si>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</si>
  <si>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</si>
  <si>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</si>
  <si>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</si>
  <si>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</si>
  <si>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</si>
  <si>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</si>
  <si>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</si>
  <si>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</si>
  <si>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</si>
  <si>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</si>
  <si>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</si>
  <si>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</si>
  <si>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</si>
  <si>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</si>
  <si>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</si>
  <si>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</si>
  <si>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</si>
  <si>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</si>
  <si>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</si>
  <si>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</si>
  <si>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</si>
  <si>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</si>
  <si>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</si>
  <si>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</si>
  <si>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</si>
  <si>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</si>
  <si>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</si>
  <si>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</si>
  <si>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</si>
  <si>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</si>
  <si>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</si>
  <si>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</si>
  <si>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</si>
  <si>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</si>
  <si>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</si>
  <si>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</si>
  <si>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</si>
  <si>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</si>
  <si>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</si>
  <si>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</si>
  <si>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</si>
  <si>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</si>
  <si>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</si>
  <si>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</si>
  <si>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</si>
  <si>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</si>
  <si>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</si>
  <si>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</si>
  <si>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</si>
  <si>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</si>
  <si>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</si>
  <si>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</si>
  <si>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</si>
  <si>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</si>
  <si>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</si>
  <si>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</si>
  <si>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</si>
  <si>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</si>
  <si>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</si>
  <si>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</si>
  <si>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</si>
  <si>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</si>
  <si>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</si>
  <si>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</si>
  <si>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</si>
  <si>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</si>
  <si>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</si>
  <si>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</si>
  <si>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</si>
  <si>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</si>
  <si>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</si>
  <si>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</si>
  <si>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</si>
  <si>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</si>
  <si>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</si>
  <si>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</si>
  <si>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</si>
  <si>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</si>
  <si>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</si>
  <si>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</si>
  <si>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</si>
  <si>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</si>
  <si>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</si>
  <si>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</si>
  <si>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</si>
  <si>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</si>
  <si>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</si>
  <si>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</si>
  <si>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</si>
  <si>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</si>
  <si>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</si>
  <si>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</si>
  <si>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</si>
  <si>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</si>
  <si>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</si>
  <si>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</si>
  <si>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</si>
  <si>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</si>
  <si>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</si>
  <si>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</si>
  <si>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</si>
  <si>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</si>
  <si>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</si>
  <si>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</si>
  <si>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</si>
  <si>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</si>
  <si>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</si>
  <si>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</si>
  <si>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</si>
  <si>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</si>
  <si>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</si>
  <si>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</si>
  <si>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</si>
  <si>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</si>
  <si>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</si>
  <si>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</si>
  <si>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</si>
  <si>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</si>
  <si>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</si>
  <si>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</si>
  <si>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</si>
  <si>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</si>
  <si>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</si>
  <si>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</si>
  <si>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</si>
  <si>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</si>
  <si>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</si>
  <si>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</si>
  <si>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</si>
  <si>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</si>
  <si>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</si>
  <si>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</si>
  <si>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</si>
  <si>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</si>
  <si>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</si>
  <si>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</si>
  <si>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</si>
  <si>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</si>
  <si>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</si>
  <si>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</si>
  <si>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</si>
  <si>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</si>
  <si>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</si>
  <si>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</si>
  <si>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</si>
  <si>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</si>
  <si>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</si>
  <si>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</si>
  <si>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</si>
  <si>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</si>
  <si>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</si>
  <si>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</si>
  <si>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</si>
  <si>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</si>
  <si>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</si>
  <si>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</si>
  <si>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</si>
  <si>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</si>
  <si>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</si>
  <si>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</si>
  <si>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</si>
  <si>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</si>
  <si>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</si>
  <si>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</si>
  <si>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</si>
  <si>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</si>
  <si>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</si>
  <si>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</si>
  <si>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</si>
  <si>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</si>
  <si>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</si>
  <si>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</si>
  <si>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</si>
  <si>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</si>
  <si>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</si>
  <si>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</si>
  <si>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</si>
  <si>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</si>
  <si>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</si>
  <si>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</si>
  <si>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</si>
  <si>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</si>
  <si>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</si>
  <si>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</si>
  <si>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</si>
  <si>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</si>
  <si>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</si>
  <si>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</si>
  <si>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</si>
  <si>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</si>
  <si>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</si>
  <si>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</si>
  <si>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</si>
  <si>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</si>
  <si>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</si>
  <si>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</si>
  <si>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</si>
  <si>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</si>
  <si>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</si>
  <si>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</si>
  <si>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</si>
  <si>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</si>
  <si>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</si>
  <si>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</si>
  <si>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</si>
  <si>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</si>
  <si>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</si>
  <si>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</si>
  <si>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</si>
  <si>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</si>
  <si>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</si>
  <si>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</si>
  <si>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</si>
  <si>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</si>
  <si>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</si>
  <si>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</si>
  <si>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</si>
  <si>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</si>
  <si>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</si>
  <si>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</si>
  <si>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</si>
  <si>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</si>
  <si>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</si>
  <si>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</si>
  <si>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</si>
  <si>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</si>
  <si>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</si>
  <si>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</si>
  <si>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</si>
  <si>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</si>
  <si>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</si>
  <si>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</si>
  <si>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</si>
  <si>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</si>
  <si>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</si>
  <si>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</si>
  <si>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</si>
  <si>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</si>
  <si>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</si>
  <si>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</si>
  <si>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</si>
  <si>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</si>
  <si>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</si>
  <si>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</si>
  <si>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</si>
  <si>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</si>
  <si>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</si>
  <si>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</si>
  <si>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</si>
  <si>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</si>
  <si>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</si>
  <si>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</si>
  <si>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</si>
  <si>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</si>
  <si>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</si>
  <si>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</si>
  <si>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</si>
  <si>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</si>
  <si>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</si>
  <si>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</si>
  <si>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</si>
  <si>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</si>
  <si>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</si>
  <si>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</si>
  <si>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</si>
  <si>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</si>
  <si>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</si>
  <si>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</si>
  <si>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</si>
  <si>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</si>
  <si>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</si>
  <si>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</si>
  <si>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</si>
  <si>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</si>
  <si>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</si>
  <si>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</si>
  <si>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</si>
  <si>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</si>
  <si>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</si>
  <si>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</si>
  <si>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</si>
  <si>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</si>
  <si>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</si>
  <si>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</si>
  <si>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</si>
  <si>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</si>
  <si>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</si>
  <si>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</si>
  <si>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</si>
  <si>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</si>
  <si>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</si>
  <si>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</si>
  <si>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</si>
  <si>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</si>
  <si>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</si>
  <si>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</si>
  <si>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</si>
  <si>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</si>
  <si>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</si>
  <si>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</si>
  <si>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</si>
  <si>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</si>
  <si>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</si>
  <si>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</si>
  <si>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</si>
  <si>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</si>
  <si>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</si>
  <si>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</si>
  <si>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</si>
  <si>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</si>
  <si>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</si>
  <si>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</si>
  <si>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</si>
  <si>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</si>
  <si>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</si>
  <si>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</si>
  <si>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</si>
  <si>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</si>
  <si>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</si>
  <si>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</si>
  <si>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</si>
  <si>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</si>
  <si>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</si>
  <si>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</si>
  <si>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</si>
  <si>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</si>
  <si>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</si>
  <si>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</si>
  <si>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</si>
  <si>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</si>
  <si>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</si>
  <si>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</si>
  <si>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</si>
  <si>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</si>
  <si>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</si>
  <si>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</si>
  <si>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</si>
  <si>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</si>
  <si>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</si>
  <si>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</si>
  <si>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</si>
  <si>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</si>
  <si>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</si>
  <si>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</si>
  <si>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</si>
  <si>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</si>
  <si>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</si>
  <si>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</si>
  <si>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</si>
  <si>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</si>
  <si>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</si>
  <si>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</si>
  <si>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</si>
  <si>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</si>
  <si>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</si>
  <si>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</si>
  <si>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</si>
  <si>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</si>
  <si>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</si>
  <si>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</si>
  <si>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</si>
  <si>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</si>
  <si>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</si>
  <si>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</si>
  <si>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</si>
  <si>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</si>
  <si>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</si>
  <si>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</si>
  <si>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</si>
  <si>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</si>
  <si>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</si>
  <si>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</si>
  <si>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</si>
  <si>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</si>
  <si>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</si>
  <si>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</si>
  <si>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</si>
  <si>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</si>
  <si>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</si>
  <si>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</si>
  <si>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</si>
  <si>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</si>
  <si>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</si>
  <si>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</si>
  <si>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</si>
  <si>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</si>
  <si>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</si>
  <si>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</si>
  <si>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</si>
  <si>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</si>
  <si>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</si>
  <si>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</si>
  <si>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</si>
  <si>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</si>
  <si>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</si>
  <si>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</si>
  <si>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</si>
  <si>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</si>
  <si>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</si>
  <si>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</si>
  <si>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</si>
  <si>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</si>
  <si>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</si>
  <si>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</si>
  <si>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</si>
  <si>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</si>
  <si>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</si>
  <si>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</si>
  <si>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</si>
  <si>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</si>
  <si>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</si>
  <si>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</si>
  <si>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</si>
  <si>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</si>
  <si>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</si>
  <si>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</si>
  <si>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</si>
  <si>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</si>
  <si>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</si>
  <si>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</si>
  <si>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</si>
  <si>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</si>
  <si>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</si>
  <si>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</si>
  <si>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</si>
  <si>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</si>
  <si>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</si>
  <si>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</si>
  <si>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</si>
  <si>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</si>
  <si>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</si>
  <si>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</si>
  <si>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</si>
  <si>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</si>
  <si>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</si>
  <si>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</si>
  <si>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</si>
  <si>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</si>
  <si>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</si>
  <si>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</si>
  <si>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</si>
  <si>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</si>
  <si>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</si>
  <si>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</si>
  <si>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</si>
  <si>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</si>
  <si>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</si>
  <si>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</si>
  <si>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</si>
  <si>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</si>
  <si>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</si>
  <si>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</si>
  <si>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</si>
  <si>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</si>
  <si>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</si>
  <si>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</si>
  <si>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</si>
  <si>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</si>
  <si>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</si>
  <si>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</si>
  <si>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</si>
  <si>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</si>
  <si>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</si>
  <si>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</si>
  <si>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</si>
  <si>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</si>
  <si>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</si>
  <si>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</si>
  <si>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</si>
  <si>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</si>
  <si>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</si>
  <si>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</si>
  <si>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</si>
  <si>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</si>
  <si>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</si>
  <si>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</si>
  <si>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</si>
  <si>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</si>
  <si>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</si>
  <si>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</si>
  <si>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</si>
  <si>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</si>
  <si>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</si>
  <si>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</si>
  <si>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</si>
  <si>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</si>
  <si>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</si>
  <si>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</si>
  <si>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</si>
  <si>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</si>
  <si>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</si>
  <si>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</si>
  <si>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</si>
  <si>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</si>
  <si>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</si>
  <si>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</si>
  <si>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</si>
  <si>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</si>
  <si>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</si>
  <si>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</si>
  <si>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</si>
  <si>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</si>
  <si>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</si>
  <si>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</si>
  <si>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</si>
  <si>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</si>
  <si>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</si>
  <si>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</si>
  <si>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</si>
  <si>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</si>
  <si>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</si>
  <si>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</si>
  <si>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</si>
  <si>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</si>
  <si>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</si>
  <si>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</si>
  <si>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</si>
  <si>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</si>
  <si>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</si>
  <si>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</si>
  <si>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</si>
  <si>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</si>
  <si>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</si>
  <si>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</si>
  <si>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</si>
  <si>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</si>
  <si>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</si>
  <si>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</si>
  <si>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</si>
  <si>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</si>
  <si>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</si>
  <si>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</si>
  <si>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</si>
  <si>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</si>
  <si>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</si>
  <si>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</si>
  <si>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</si>
  <si>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</si>
  <si>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</si>
  <si>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</si>
  <si>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</si>
  <si>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</si>
  <si>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</si>
  <si>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</si>
  <si>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</si>
  <si>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</si>
  <si>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</si>
  <si>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</si>
  <si>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</si>
  <si>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</si>
  <si>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</si>
  <si>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</si>
  <si>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</si>
  <si>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</si>
  <si>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</si>
  <si>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</si>
  <si>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</si>
  <si>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</si>
  <si>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</si>
  <si>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</si>
  <si>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</si>
  <si>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</si>
  <si>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</si>
  <si>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</si>
  <si>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</si>
  <si>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</si>
  <si>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</si>
  <si>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</si>
  <si>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</si>
  <si>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</si>
  <si>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</si>
  <si>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</si>
  <si>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</si>
  <si>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</si>
  <si>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</si>
  <si>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</si>
  <si>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</si>
  <si>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</si>
  <si>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</si>
  <si>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</si>
  <si>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</si>
  <si>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</si>
  <si>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</si>
  <si>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</si>
  <si>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</si>
  <si>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</si>
  <si>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</si>
  <si>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</si>
  <si>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</si>
  <si>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</si>
  <si>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</si>
  <si>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</si>
  <si>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</si>
  <si>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</si>
  <si>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</si>
  <si>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</si>
  <si>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</si>
  <si>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</si>
  <si>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</si>
  <si>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</si>
  <si>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</si>
  <si>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</si>
  <si>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</si>
  <si>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</si>
  <si>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</si>
  <si>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</si>
  <si>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</si>
  <si>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</si>
  <si>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</si>
  <si>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</si>
  <si>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</si>
  <si>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</si>
  <si>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</si>
  <si>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</si>
  <si>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</si>
  <si>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</si>
  <si>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</si>
  <si>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</si>
  <si>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</si>
  <si>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</si>
  <si>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</si>
  <si>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</si>
  <si>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</si>
  <si>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</si>
  <si>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</si>
  <si>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</si>
  <si>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</si>
  <si>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</si>
  <si>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</si>
  <si>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</si>
  <si>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</si>
  <si>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</si>
  <si>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</si>
  <si>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</si>
  <si>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</si>
  <si>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</si>
  <si>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</si>
  <si>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</si>
  <si>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</si>
  <si>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</si>
  <si>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</si>
  <si>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</si>
  <si>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</si>
  <si>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</si>
  <si>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</si>
  <si>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</si>
  <si>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</si>
  <si>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</si>
  <si>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</si>
  <si>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</si>
  <si>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</si>
  <si>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</si>
  <si>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</si>
  <si>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</si>
  <si>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</si>
  <si>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</si>
  <si>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</si>
  <si>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</si>
  <si>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</si>
  <si>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</si>
  <si>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</si>
  <si>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</si>
  <si>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</si>
  <si>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</si>
  <si>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</si>
  <si>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</si>
  <si>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</si>
  <si>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</si>
  <si>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</si>
  <si>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</si>
  <si>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</si>
  <si>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</si>
  <si>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</si>
  <si>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</si>
  <si>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</si>
  <si>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</si>
  <si>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</si>
  <si>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</si>
  <si>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</si>
  <si>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</si>
  <si>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</si>
  <si>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</si>
  <si>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</si>
  <si>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</si>
  <si>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</si>
  <si>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</si>
  <si>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</si>
  <si>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</si>
  <si>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</si>
  <si>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</si>
  <si>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</si>
  <si>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</si>
  <si>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</si>
  <si>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</si>
  <si>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</si>
  <si>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</si>
  <si>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</si>
  <si>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</si>
  <si>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</si>
  <si>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</si>
  <si>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</si>
  <si>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</si>
  <si>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</si>
  <si>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</si>
  <si>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</si>
  <si>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</si>
  <si>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</si>
  <si>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</si>
  <si>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</si>
  <si>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</si>
  <si>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</si>
  <si>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</si>
  <si>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</si>
  <si>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</si>
  <si>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</si>
  <si>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</si>
  <si>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</si>
  <si>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</si>
  <si>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</si>
  <si>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</si>
  <si>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</si>
  <si>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</si>
  <si>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</si>
  <si>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</si>
  <si>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</si>
  <si>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</si>
  <si>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</si>
  <si>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</si>
  <si>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</si>
  <si>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</si>
  <si>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</si>
  <si>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</si>
  <si>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</si>
  <si>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</si>
  <si>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</si>
  <si>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</si>
  <si>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</si>
  <si>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</si>
  <si>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</si>
  <si>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</si>
  <si>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</si>
  <si>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</si>
  <si>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</si>
  <si>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</si>
  <si>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</si>
  <si>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</si>
  <si>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</si>
  <si>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</si>
  <si>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</si>
  <si>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</si>
  <si>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</si>
  <si>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</si>
  <si>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</si>
  <si>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</si>
  <si>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</si>
  <si>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</si>
  <si>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</si>
  <si>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</si>
  <si>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</si>
  <si>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</si>
  <si>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</si>
  <si>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</si>
  <si>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</si>
  <si>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</si>
  <si>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</si>
  <si>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</si>
  <si>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</si>
  <si>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</si>
  <si>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</si>
  <si>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</si>
  <si>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</si>
  <si>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</si>
  <si>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</si>
  <si>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</si>
  <si>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</si>
  <si>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</si>
  <si>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</si>
  <si>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</si>
  <si>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</si>
  <si>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</si>
  <si>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</si>
  <si>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</si>
  <si>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</si>
  <si>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</si>
  <si>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</si>
  <si>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</si>
  <si>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</si>
  <si>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</si>
  <si>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</si>
  <si>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</si>
  <si>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</si>
  <si>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</si>
  <si>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</si>
  <si>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</si>
  <si>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</si>
  <si>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</si>
  <si>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</si>
  <si>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</si>
  <si>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</si>
  <si>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</si>
  <si>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</si>
  <si>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</si>
  <si>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</si>
  <si>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</si>
  <si>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</si>
  <si>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</si>
  <si>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</si>
  <si>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</si>
  <si>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</si>
  <si>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</si>
  <si>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</si>
  <si>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</si>
  <si>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</si>
  <si>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</si>
  <si>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</si>
  <si>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</si>
  <si>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</si>
  <si>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</si>
  <si>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</si>
  <si>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</si>
  <si>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</si>
  <si>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</si>
  <si>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</si>
  <si>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</si>
  <si>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</si>
  <si>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</si>
  <si>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</si>
  <si>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</si>
  <si>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</si>
  <si>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</si>
  <si>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</si>
  <si>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</si>
  <si>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</si>
  <si>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</si>
  <si>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</si>
  <si>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</si>
  <si>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</si>
  <si>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</si>
  <si>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</si>
  <si>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</si>
  <si>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</si>
  <si>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</si>
  <si>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</si>
  <si>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</si>
  <si>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</si>
  <si>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</si>
  <si>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</si>
  <si>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</si>
  <si>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</si>
  <si>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</si>
  <si>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</si>
  <si>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</si>
  <si>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</si>
  <si>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</si>
  <si>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</si>
  <si>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</si>
  <si>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</si>
  <si>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</si>
  <si>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</si>
  <si>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</si>
  <si>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</si>
  <si>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</si>
  <si>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</si>
  <si>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</si>
  <si>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</si>
  <si>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</si>
  <si>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</si>
  <si>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</si>
  <si>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</si>
  <si>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</si>
  <si>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</si>
  <si>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</si>
  <si>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</si>
  <si>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</si>
  <si>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</si>
  <si>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</si>
  <si>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</si>
  <si>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</si>
  <si>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</si>
  <si>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</si>
  <si>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</si>
  <si>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</si>
  <si>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</si>
  <si>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</si>
  <si>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</si>
  <si>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</si>
  <si>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</si>
  <si>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</si>
  <si>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</si>
  <si>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</si>
  <si>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</si>
  <si>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</si>
  <si>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</si>
  <si>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</si>
  <si>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</si>
  <si>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</si>
  <si>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</si>
  <si>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</si>
  <si>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</si>
  <si>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</si>
  <si>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</si>
  <si>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</si>
  <si>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</si>
  <si>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</si>
  <si>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</si>
  <si>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</si>
  <si>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</si>
  <si>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</si>
  <si>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</si>
  <si>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</si>
  <si>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</si>
  <si>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</si>
  <si>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</si>
  <si>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</si>
  <si>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</si>
  <si>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</si>
  <si>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</si>
  <si>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</si>
  <si>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</si>
  <si>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</si>
  <si>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</si>
  <si>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</si>
  <si>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</si>
  <si>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</si>
  <si>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</si>
  <si>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</si>
  <si>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</si>
  <si>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</si>
  <si>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</si>
  <si>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</si>
  <si>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</si>
  <si>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</si>
  <si>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</si>
  <si>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</si>
  <si>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</si>
  <si>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</si>
  <si>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</si>
  <si>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</si>
  <si>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</si>
  <si>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</si>
  <si>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</si>
  <si>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</si>
  <si>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</si>
  <si>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</si>
  <si>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</si>
  <si>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</si>
  <si>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</si>
  <si>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</si>
  <si>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</si>
  <si>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</si>
  <si>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</si>
  <si>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</si>
  <si>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</si>
  <si>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</si>
  <si>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</si>
  <si>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</si>
  <si>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</si>
  <si>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</si>
  <si>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</si>
  <si>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</si>
  <si>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</si>
  <si>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</si>
  <si>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</si>
  <si>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</si>
  <si>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</si>
  <si>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</si>
  <si>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</si>
  <si>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</si>
  <si>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</si>
  <si>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</si>
  <si>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</si>
  <si>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</si>
  <si>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</si>
  <si>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</si>
  <si>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</si>
  <si>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</si>
  <si>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</si>
  <si>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</si>
  <si>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</si>
  <si>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</si>
  <si>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</si>
  <si>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</si>
  <si>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</si>
  <si>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</si>
  <si>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</si>
  <si>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</si>
  <si>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</si>
  <si>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</si>
  <si>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</si>
  <si>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</si>
  <si>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</si>
  <si>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</si>
  <si>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</si>
  <si>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</si>
  <si>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</si>
  <si>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</si>
  <si>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</si>
  <si>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</si>
  <si>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</si>
  <si>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</si>
  <si>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</si>
  <si>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</si>
  <si>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</si>
  <si>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</si>
  <si>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</si>
  <si>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</si>
  <si>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</si>
  <si>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</si>
  <si>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</si>
  <si>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</si>
  <si>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</si>
  <si>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</si>
  <si>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</si>
  <si>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</si>
  <si>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</si>
  <si>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</si>
  <si>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</si>
  <si>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</si>
  <si>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</si>
  <si>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</si>
  <si>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</si>
  <si>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</si>
  <si>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</si>
  <si>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</si>
  <si>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</si>
  <si>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</si>
  <si>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</si>
  <si>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</si>
  <si>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</si>
  <si>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</si>
  <si>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</si>
  <si>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</si>
  <si>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</si>
  <si>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</si>
  <si>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</si>
  <si>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</si>
  <si>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</si>
  <si>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</si>
  <si>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</si>
  <si>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</si>
  <si>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</si>
  <si>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</si>
  <si>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</si>
  <si>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</si>
  <si>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</si>
  <si>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</si>
  <si>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</si>
  <si>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</si>
  <si>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</si>
  <si>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</si>
  <si>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</si>
  <si>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</si>
  <si>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</si>
  <si>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</si>
  <si>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</si>
  <si>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</si>
  <si>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</si>
  <si>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</si>
  <si>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</si>
  <si>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</si>
  <si>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</si>
  <si>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</si>
  <si>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</si>
  <si>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</si>
  <si>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</si>
  <si>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</si>
  <si>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</si>
  <si>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</si>
  <si>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</si>
  <si>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</si>
  <si>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</si>
  <si>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</si>
  <si>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</si>
  <si>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</si>
  <si>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</si>
  <si>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</si>
  <si>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</si>
  <si>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</si>
  <si>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</si>
  <si>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</si>
  <si>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</si>
  <si>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</si>
  <si>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</si>
  <si>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</si>
  <si>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</si>
  <si>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</si>
  <si>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</si>
  <si>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</si>
  <si>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</si>
  <si>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</si>
  <si>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</si>
  <si>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</si>
  <si>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</si>
  <si>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</si>
  <si>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</si>
  <si>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</si>
  <si>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</si>
  <si>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</si>
  <si>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</si>
  <si>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</si>
  <si>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</si>
  <si>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</si>
  <si>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</si>
  <si>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</si>
  <si>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</si>
  <si>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</si>
  <si>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</si>
  <si>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</si>
  <si>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</si>
  <si>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</si>
  <si>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</si>
  <si>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</si>
  <si>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</si>
  <si>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</si>
  <si>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</si>
  <si>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</si>
  <si>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</si>
  <si>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</si>
  <si>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</si>
  <si>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</si>
  <si>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</si>
  <si>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</si>
  <si>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</si>
  <si>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</si>
  <si>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</si>
  <si>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</si>
  <si>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</si>
  <si>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</si>
  <si>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</si>
  <si>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</si>
  <si>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</si>
  <si>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</si>
  <si>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</si>
  <si>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</si>
  <si>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</si>
  <si>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</si>
  <si>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</si>
  <si>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</si>
  <si>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</si>
  <si>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</si>
  <si>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</si>
  <si>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</si>
  <si>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</si>
  <si>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</si>
  <si>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</si>
  <si>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</si>
  <si>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</si>
  <si>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</si>
  <si>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</si>
  <si>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</si>
  <si>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</si>
  <si>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</si>
  <si>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</si>
  <si>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</si>
  <si>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</si>
  <si>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</si>
  <si>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</si>
  <si>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</si>
  <si>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</si>
  <si>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</si>
  <si>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</si>
  <si>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</si>
  <si>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</si>
  <si>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</si>
  <si>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</si>
  <si>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</si>
  <si>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</si>
  <si>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</si>
  <si>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</si>
  <si>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</si>
  <si>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</si>
  <si>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</si>
  <si>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</si>
  <si>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</si>
  <si>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</si>
  <si>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</si>
  <si>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</si>
  <si>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</si>
  <si>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</si>
  <si>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</si>
  <si>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</si>
  <si>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</si>
  <si>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</si>
  <si>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</si>
  <si>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</si>
  <si>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</si>
  <si>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</si>
  <si>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</si>
  <si>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</si>
  <si>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</si>
  <si>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</si>
  <si>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</si>
  <si>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</si>
  <si>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</si>
  <si>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</si>
  <si>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</si>
  <si>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</si>
  <si>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</si>
  <si>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</si>
  <si>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</si>
  <si>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</si>
  <si>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</si>
  <si>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</si>
  <si>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</si>
  <si>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</si>
  <si>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</si>
  <si>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</si>
  <si>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</si>
  <si>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</si>
  <si>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</si>
  <si>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</si>
  <si>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</si>
  <si>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</si>
  <si>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</si>
  <si>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</si>
  <si>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</si>
  <si>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</si>
  <si>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</si>
  <si>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</si>
  <si>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</si>
  <si>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</si>
  <si>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</si>
  <si>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</si>
  <si>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</si>
  <si>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</si>
  <si>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</si>
  <si>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</si>
  <si>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</si>
  <si>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</si>
  <si>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</si>
  <si>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</si>
  <si>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</si>
  <si>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</si>
  <si>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</si>
  <si>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</si>
  <si>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</si>
  <si>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</si>
  <si>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</si>
  <si>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</si>
  <si>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</si>
  <si>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</si>
  <si>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</si>
  <si>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</si>
  <si>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</si>
  <si>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</si>
  <si>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</si>
  <si>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</si>
  <si>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</si>
  <si>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</si>
  <si>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</si>
  <si>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</si>
  <si>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</si>
  <si>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</si>
  <si>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</si>
  <si>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</si>
  <si>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</si>
  <si>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</si>
  <si>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</si>
  <si>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</si>
  <si>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</si>
  <si>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</si>
  <si>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</si>
  <si>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</si>
  <si>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</si>
  <si>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</si>
  <si>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</si>
  <si>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</si>
  <si>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</si>
  <si>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</si>
  <si>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</si>
  <si>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</si>
  <si>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</si>
  <si>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</si>
  <si>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</si>
  <si>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</si>
  <si>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</si>
  <si>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</si>
  <si>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</si>
  <si>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</si>
  <si>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</si>
  <si>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</si>
  <si>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</si>
  <si>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</si>
  <si>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</si>
  <si>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</si>
  <si>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</si>
  <si>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</si>
  <si>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</si>
  <si>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</si>
  <si>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</si>
  <si>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</si>
  <si>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</si>
  <si>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</si>
  <si>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</si>
  <si>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</si>
  <si>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</si>
  <si>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</si>
  <si>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</si>
  <si>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</si>
  <si>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</si>
  <si>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</si>
  <si>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</si>
  <si>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</si>
  <si>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</si>
  <si>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</si>
  <si>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</si>
  <si>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</si>
  <si>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</si>
  <si>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</si>
  <si>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</si>
  <si>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</si>
  <si>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</si>
  <si>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</si>
  <si>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</si>
  <si>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</si>
  <si>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</si>
  <si>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</si>
  <si>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</si>
  <si>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</si>
  <si>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</si>
  <si>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</si>
  <si>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</si>
  <si>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</si>
  <si>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</si>
  <si>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</si>
  <si>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</si>
  <si>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</si>
  <si>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</si>
  <si>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</si>
  <si>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</si>
  <si>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</si>
  <si>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</si>
  <si>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</si>
  <si>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</si>
  <si>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</si>
  <si>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</si>
  <si>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</si>
  <si>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</si>
  <si>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</si>
  <si>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</si>
  <si>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</si>
  <si>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</si>
  <si>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</si>
  <si>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</si>
  <si>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</si>
  <si>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</si>
  <si>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</si>
  <si>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</si>
  <si>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</si>
  <si>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</si>
  <si>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</si>
  <si>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</si>
  <si>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</si>
  <si>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</si>
  <si>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</si>
  <si>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</si>
  <si>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</si>
  <si>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</si>
  <si>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</si>
  <si>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</si>
  <si>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</si>
  <si>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</si>
  <si>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</si>
  <si>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</si>
  <si>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</si>
  <si>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</si>
  <si>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</si>
  <si>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</si>
  <si>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</si>
  <si>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</si>
  <si>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</si>
  <si>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</si>
  <si>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</si>
  <si>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</si>
  <si>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</si>
  <si>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</si>
  <si>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</si>
  <si>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</si>
  <si>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</si>
  <si>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</si>
  <si>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</si>
  <si>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</si>
  <si>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</si>
  <si>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</si>
  <si>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</si>
  <si>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</si>
  <si>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</si>
  <si>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</si>
  <si>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</si>
  <si>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</si>
  <si>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</si>
  <si>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</si>
  <si>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</si>
  <si>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</si>
  <si>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</si>
  <si>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</si>
  <si>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</si>
  <si>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</si>
  <si>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</si>
  <si>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</si>
  <si>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</si>
  <si>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</si>
  <si>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</si>
  <si>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</si>
  <si>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</si>
  <si>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</si>
  <si>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</si>
  <si>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</si>
  <si>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</si>
  <si>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</si>
  <si>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</si>
  <si>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</si>
  <si>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</si>
  <si>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</si>
  <si>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</si>
  <si>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</si>
  <si>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</si>
  <si>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</si>
  <si>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</si>
  <si>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</si>
  <si>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</si>
  <si>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</si>
  <si>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</si>
  <si>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</si>
  <si>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</si>
  <si>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</si>
  <si>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</si>
  <si>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</si>
  <si>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</si>
  <si>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</si>
  <si>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</si>
  <si>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</si>
  <si>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</si>
  <si>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</si>
  <si>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</si>
  <si>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</si>
  <si>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</si>
  <si>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</si>
  <si>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</si>
  <si>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</si>
  <si>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</si>
  <si>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</si>
  <si>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</si>
  <si>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</si>
  <si>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</si>
  <si>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</si>
  <si>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</si>
  <si>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</si>
  <si>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</si>
  <si>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</si>
  <si>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</si>
  <si>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</si>
  <si>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</si>
  <si>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</si>
  <si>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</si>
  <si>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</si>
  <si>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</si>
  <si>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</si>
  <si>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</si>
  <si>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</si>
  <si>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</si>
  <si>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</si>
  <si>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</si>
  <si>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</si>
  <si>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</si>
  <si>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</si>
  <si>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</si>
  <si>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</si>
  <si>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</si>
  <si>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</si>
  <si>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</si>
  <si>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</si>
  <si>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</si>
  <si>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</si>
  <si>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</si>
  <si>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</si>
  <si>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</si>
  <si>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</si>
  <si>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</si>
  <si>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</si>
  <si>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</si>
  <si>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</si>
  <si>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</si>
  <si>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</si>
  <si>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</si>
  <si>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</si>
  <si>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</si>
  <si>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</si>
  <si>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</si>
  <si>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</si>
  <si>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</si>
  <si>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</si>
  <si>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</si>
  <si>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</si>
  <si>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</si>
  <si>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</si>
  <si>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</si>
  <si>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</si>
  <si>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</si>
  <si>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</si>
  <si>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</si>
  <si>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</si>
  <si>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</si>
  <si>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</si>
  <si>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</si>
  <si>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</si>
  <si>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</si>
  <si>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</si>
  <si>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</si>
  <si>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</si>
  <si>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</si>
  <si>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</si>
  <si>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</si>
  <si>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</si>
  <si>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</si>
  <si>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</si>
  <si>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</si>
  <si>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</si>
  <si>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</si>
  <si>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</si>
  <si>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</si>
  <si>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</si>
  <si>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</si>
  <si>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</si>
  <si>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</si>
  <si>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</si>
  <si>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</si>
  <si>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</si>
  <si>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</si>
  <si>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</si>
  <si>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</si>
  <si>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</si>
  <si>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</si>
  <si>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</si>
  <si>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</si>
  <si>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</si>
  <si>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</si>
  <si>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</si>
  <si>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</si>
  <si>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</si>
  <si>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</si>
  <si>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</si>
  <si>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</si>
  <si>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</si>
  <si>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</si>
  <si>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</si>
  <si>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</si>
  <si>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</si>
  <si>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</si>
  <si>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</si>
  <si>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</si>
  <si>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</si>
  <si>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</si>
  <si>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</si>
  <si>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</si>
  <si>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</si>
  <si>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</si>
  <si>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</si>
  <si>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</si>
  <si>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</si>
  <si>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</si>
  <si>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</si>
  <si>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</si>
  <si>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</si>
  <si>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</si>
  <si>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</si>
  <si>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</si>
  <si>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</si>
  <si>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</si>
  <si>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</si>
  <si>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</si>
  <si>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</si>
  <si>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</si>
  <si>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</si>
  <si>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</si>
  <si>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</si>
  <si>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</si>
  <si>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</si>
  <si>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</si>
  <si>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</si>
  <si>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</si>
  <si>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</si>
  <si>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</si>
  <si>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</si>
  <si>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</si>
  <si>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</si>
  <si>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</si>
  <si>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</si>
  <si>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</si>
  <si>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</si>
  <si>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</si>
  <si>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</si>
  <si>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</si>
  <si>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</si>
  <si>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</si>
  <si>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</si>
  <si>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</si>
  <si>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</si>
  <si>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</si>
  <si>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</si>
  <si>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</si>
  <si>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</si>
  <si>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</si>
  <si>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</si>
  <si>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</si>
  <si>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</si>
  <si>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</si>
  <si>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</si>
  <si>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</si>
  <si>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</si>
  <si>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</si>
  <si>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</si>
  <si>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</si>
  <si>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</si>
  <si>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</si>
  <si>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</si>
  <si>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</si>
  <si>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</si>
  <si>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</si>
  <si>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</si>
  <si>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</si>
  <si>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</si>
  <si>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</si>
  <si>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</si>
  <si>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</si>
  <si>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</si>
  <si>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</si>
  <si>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</si>
  <si>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</si>
  <si>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</si>
  <si>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</si>
  <si>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</si>
  <si>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</si>
  <si>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</si>
  <si>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</si>
  <si>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</si>
  <si>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</si>
  <si>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</si>
  <si>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</si>
  <si>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</si>
  <si>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</si>
  <si>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</si>
  <si>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</si>
  <si>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</si>
  <si>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</si>
  <si>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</si>
  <si>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</si>
  <si>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</si>
  <si>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</si>
  <si>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</si>
  <si>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</si>
  <si>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</si>
  <si>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</si>
  <si>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</si>
  <si>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</si>
  <si>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</si>
  <si>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</si>
  <si>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</si>
  <si>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</si>
  <si>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</si>
  <si>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</si>
  <si>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</si>
  <si>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</si>
  <si>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</si>
  <si>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</si>
  <si>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</si>
  <si>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</si>
  <si>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</si>
  <si>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</si>
  <si>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</si>
  <si>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</si>
  <si>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</si>
  <si>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</si>
  <si>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</si>
  <si>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</si>
  <si>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</si>
  <si>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</si>
  <si>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</si>
  <si>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</si>
  <si>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</si>
  <si>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</si>
  <si>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</si>
  <si>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</si>
  <si>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</si>
  <si>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</si>
  <si>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</si>
  <si>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</si>
  <si>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</si>
  <si>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</si>
  <si>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</si>
  <si>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</si>
  <si>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</si>
  <si>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</si>
  <si>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</si>
  <si>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</si>
  <si>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</si>
  <si>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</si>
  <si>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</si>
  <si>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</si>
  <si>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</si>
  <si>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</si>
  <si>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</si>
  <si>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</si>
  <si>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</si>
  <si>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</si>
  <si>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</si>
  <si>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</si>
  <si>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</si>
  <si>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</si>
  <si>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</si>
  <si>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</si>
  <si>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</si>
  <si>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</si>
  <si>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</si>
  <si>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</si>
  <si>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</si>
  <si>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</si>
  <si>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</si>
  <si>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</si>
  <si>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</si>
  <si>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</si>
  <si>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</si>
  <si>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</si>
  <si>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</si>
  <si>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</si>
  <si>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</si>
  <si>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</si>
  <si>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</si>
  <si>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</si>
  <si>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</si>
  <si>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</si>
  <si>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</si>
  <si>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</si>
  <si>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</si>
  <si>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</si>
  <si>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</si>
  <si>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</si>
  <si>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</si>
  <si>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</si>
  <si>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</si>
  <si>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</si>
  <si>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</si>
  <si>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</si>
  <si>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</si>
  <si>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</si>
  <si>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</si>
  <si>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</si>
  <si>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</si>
  <si>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</si>
  <si>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</si>
  <si>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</si>
  <si>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</si>
  <si>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</si>
  <si>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</si>
  <si>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</si>
  <si>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</si>
  <si>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</si>
  <si>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</si>
  <si>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</si>
  <si>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</si>
  <si>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</si>
  <si>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</si>
  <si>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</si>
  <si>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</si>
  <si>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</si>
  <si>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</si>
  <si>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</si>
  <si>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</si>
  <si>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</si>
  <si>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</si>
  <si>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</si>
  <si>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</si>
  <si>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</si>
  <si>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</si>
  <si>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</si>
  <si>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</si>
  <si>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</si>
  <si>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</si>
  <si>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</si>
  <si>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</si>
  <si>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</si>
  <si>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</si>
  <si>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</si>
  <si>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</si>
  <si>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</si>
  <si>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</si>
  <si>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</si>
  <si>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</si>
  <si>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</si>
  <si>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</si>
  <si>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</si>
  <si>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</si>
  <si>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</si>
  <si>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</si>
  <si>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</si>
  <si>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</si>
  <si>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</si>
  <si>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</si>
  <si>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</si>
  <si>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</si>
  <si>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</si>
  <si>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</si>
  <si>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</si>
  <si>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</si>
  <si>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</si>
  <si>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</si>
  <si>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</si>
  <si>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</si>
  <si>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</si>
  <si>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</si>
  <si>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</si>
  <si>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</si>
  <si>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</si>
  <si>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</si>
  <si>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</si>
  <si>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</si>
  <si>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</si>
  <si>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</si>
  <si>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</si>
  <si>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</si>
  <si>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</si>
  <si>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</si>
  <si>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</si>
  <si>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</si>
  <si>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</si>
  <si>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</si>
  <si>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</si>
  <si>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</si>
  <si>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</si>
  <si>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</si>
  <si>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</si>
  <si>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</si>
  <si>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</si>
  <si>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</si>
  <si>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</si>
  <si>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</si>
  <si>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</si>
  <si>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</si>
  <si>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</si>
  <si>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</si>
  <si>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</si>
  <si>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</si>
  <si>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</si>
  <si>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</si>
  <si>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</si>
  <si>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</si>
  <si>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</si>
  <si>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</si>
  <si>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</si>
  <si>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</si>
  <si>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</si>
  <si>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</si>
  <si>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</si>
  <si>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</si>
  <si>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</si>
  <si>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</si>
  <si>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</si>
  <si>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</si>
  <si>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</si>
  <si>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</si>
  <si>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</si>
  <si>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</si>
  <si>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</si>
  <si>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</si>
  <si>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</si>
  <si>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</si>
  <si>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</si>
  <si>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</si>
  <si>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</si>
  <si>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</si>
  <si>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</si>
  <si>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</si>
  <si>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</si>
  <si>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</si>
  <si>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</si>
  <si>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</si>
  <si>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</si>
  <si>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</si>
  <si>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</si>
  <si>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</si>
  <si>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</si>
  <si>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</si>
  <si>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</si>
  <si>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</si>
  <si>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</si>
  <si>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</si>
  <si>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</si>
  <si>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</si>
  <si>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</si>
  <si>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</si>
  <si>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</si>
  <si>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</si>
  <si>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</si>
  <si>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</si>
  <si>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</si>
  <si>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</si>
  <si>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</si>
  <si>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</si>
  <si>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</si>
  <si>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</si>
  <si>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</si>
  <si>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</si>
  <si>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</si>
  <si>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</si>
  <si>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</si>
  <si>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</si>
  <si>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</si>
  <si>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</si>
  <si>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</si>
  <si>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</si>
  <si>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</si>
  <si>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</si>
  <si>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</si>
  <si>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</si>
  <si>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</si>
  <si>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</si>
  <si>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</si>
  <si>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</si>
  <si>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</si>
  <si>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</si>
  <si>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</si>
  <si>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</si>
  <si>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</si>
  <si>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</si>
  <si>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</si>
  <si>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</si>
  <si>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</si>
  <si>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</si>
  <si>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</si>
  <si>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</si>
  <si>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</si>
  <si>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</si>
  <si>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</si>
  <si>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</si>
  <si>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</si>
  <si>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</si>
  <si>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</si>
  <si>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</si>
  <si>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</si>
  <si>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</si>
  <si>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</si>
  <si>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</si>
  <si>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</si>
  <si>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</si>
  <si>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</si>
  <si>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</si>
  <si>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</si>
  <si>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</si>
  <si>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</si>
  <si>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</si>
  <si>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</si>
  <si>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</si>
  <si>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</si>
  <si>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</si>
  <si>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</si>
  <si>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</si>
  <si>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</si>
  <si>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</si>
  <si>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</si>
  <si>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</si>
  <si>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</si>
  <si>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</si>
  <si>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</si>
  <si>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</si>
  <si>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</si>
  <si>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</si>
  <si>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</si>
  <si>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</si>
  <si>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</si>
  <si>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</si>
  <si>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</si>
  <si>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</si>
  <si>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</si>
  <si>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</si>
  <si>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</si>
  <si>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</si>
  <si>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</si>
  <si>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</si>
  <si>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</si>
  <si>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</si>
  <si>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</si>
  <si>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</si>
  <si>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</si>
  <si>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</si>
  <si>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</si>
  <si>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</si>
  <si>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</si>
  <si>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</si>
  <si>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</si>
  <si>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</si>
  <si>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</si>
  <si>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</si>
  <si>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</si>
  <si>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</si>
  <si>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</si>
  <si>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</si>
  <si>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</si>
  <si>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</si>
  <si>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</si>
  <si>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</si>
  <si>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</si>
  <si>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</si>
  <si>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</si>
  <si>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</si>
  <si>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</si>
  <si>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</si>
  <si>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</si>
  <si>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</si>
  <si>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</si>
  <si>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</si>
  <si>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</si>
  <si>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</si>
  <si>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</si>
  <si>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</si>
  <si>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</si>
  <si>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</si>
  <si>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</si>
  <si>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</si>
  <si>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</si>
  <si>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</si>
  <si>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</si>
  <si>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</si>
  <si>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</si>
  <si>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</si>
  <si>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</si>
  <si>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</si>
  <si>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</si>
  <si>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</si>
  <si>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</si>
  <si>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</si>
  <si>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</si>
  <si>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</si>
  <si>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</si>
  <si>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</si>
  <si>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</si>
  <si>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</si>
  <si>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</si>
  <si>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</si>
  <si>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</si>
  <si>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</si>
  <si>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</si>
  <si>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</si>
  <si>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</si>
  <si>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</si>
  <si>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</si>
  <si>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</si>
  <si>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</si>
  <si>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</si>
  <si>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</si>
  <si>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</si>
  <si>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</si>
  <si>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</si>
  <si>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</si>
  <si>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</si>
  <si>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</si>
  <si>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</si>
  <si>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</si>
  <si>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</si>
  <si>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</si>
  <si>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</si>
  <si>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</si>
  <si>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</si>
  <si>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</si>
  <si>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</si>
  <si>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</si>
  <si>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</si>
  <si>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</si>
  <si>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</si>
  <si>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</si>
  <si>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</si>
  <si>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</si>
  <si>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</si>
  <si>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</si>
  <si>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</si>
  <si>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</si>
  <si>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</si>
  <si>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</si>
  <si>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</si>
  <si>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</si>
  <si>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</si>
  <si>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</si>
  <si>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</si>
  <si>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</si>
  <si>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</si>
  <si>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</si>
  <si>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</si>
  <si>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</si>
  <si>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</si>
  <si>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</si>
  <si>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</si>
  <si>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</si>
  <si>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</si>
  <si>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</si>
  <si>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</si>
  <si>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</si>
  <si>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</si>
  <si>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</si>
  <si>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</si>
  <si>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</si>
  <si>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</si>
  <si>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</si>
  <si>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</si>
  <si>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</si>
  <si>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</si>
  <si>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</si>
  <si>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</si>
  <si>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</si>
  <si>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</si>
  <si>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</si>
  <si>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</si>
  <si>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</si>
  <si>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</si>
  <si>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</si>
  <si>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</si>
  <si>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</si>
  <si>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</si>
  <si>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</si>
  <si>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</si>
  <si>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</si>
  <si>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</si>
  <si>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</si>
  <si>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</si>
  <si>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</si>
  <si>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</si>
  <si>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</si>
  <si>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</si>
  <si>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</si>
  <si>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</si>
  <si>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</si>
  <si>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</si>
  <si>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</si>
  <si>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</si>
  <si>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</si>
  <si>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</si>
  <si>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</si>
  <si>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</si>
  <si>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</si>
  <si>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</si>
  <si>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</si>
  <si>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</si>
  <si>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</si>
  <si>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</si>
  <si>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</si>
  <si>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</si>
  <si>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</si>
  <si>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</si>
  <si>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</si>
  <si>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</si>
  <si>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</si>
  <si>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</si>
  <si>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</si>
  <si>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</si>
  <si>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</si>
  <si>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</si>
  <si>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</si>
  <si>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</si>
  <si>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</si>
  <si>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</si>
  <si>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</si>
  <si>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</si>
  <si>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</si>
  <si>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</si>
  <si>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</si>
  <si>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</si>
  <si>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</si>
  <si>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</si>
  <si>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</si>
  <si>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</si>
  <si>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</si>
  <si>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</si>
  <si>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</si>
  <si>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</si>
  <si>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</si>
  <si>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</si>
  <si>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</si>
  <si>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</si>
  <si>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</si>
  <si>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</si>
  <si>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</si>
  <si>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</si>
  <si>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</si>
  <si>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</si>
  <si>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</si>
  <si>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</si>
  <si>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</si>
  <si>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</si>
  <si>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</si>
  <si>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</si>
  <si>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</si>
  <si>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</si>
  <si>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</si>
  <si>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</si>
  <si>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</si>
  <si>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</si>
  <si>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</si>
  <si>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</si>
  <si>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</si>
  <si>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</si>
  <si>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</si>
  <si>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</si>
  <si>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</si>
  <si>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</si>
  <si>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</si>
  <si>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</si>
  <si>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</si>
  <si>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</si>
  <si>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</si>
  <si>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</si>
  <si>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</si>
  <si>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</si>
  <si>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</si>
  <si>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</si>
  <si>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</si>
  <si>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</si>
  <si>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</si>
  <si>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</si>
  <si>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</si>
  <si>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</si>
  <si>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</si>
  <si>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</si>
  <si>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</si>
  <si>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</si>
  <si>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</si>
  <si>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</si>
  <si>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</si>
  <si>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</si>
  <si>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</si>
  <si>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</si>
  <si>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</si>
  <si>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</si>
  <si>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</si>
  <si>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</si>
  <si>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</si>
  <si>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</si>
  <si>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</si>
  <si>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</si>
  <si>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</si>
  <si>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</si>
  <si>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</si>
  <si>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</si>
  <si>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</si>
  <si>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</si>
  <si>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</si>
  <si>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</si>
  <si>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</si>
  <si>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</si>
  <si>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</si>
  <si>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</si>
  <si>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</si>
  <si>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</si>
  <si>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</si>
  <si>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</si>
  <si>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</si>
  <si>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</si>
  <si>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</si>
  <si>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</si>
  <si>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</si>
  <si>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</si>
  <si>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</si>
  <si>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</si>
  <si>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</si>
  <si>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</si>
  <si>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</si>
  <si>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</si>
  <si>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</si>
  <si>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</si>
  <si>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</si>
  <si>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</si>
  <si>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</si>
  <si>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</si>
  <si>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</si>
  <si>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</si>
  <si>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</si>
  <si>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</si>
  <si>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</si>
  <si>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</si>
  <si>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</si>
  <si>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</si>
  <si>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</si>
  <si>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</si>
  <si>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</si>
  <si>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</si>
  <si>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</si>
  <si>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</si>
  <si>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</si>
  <si>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</si>
  <si>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</si>
  <si>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</si>
  <si>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</si>
  <si>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</si>
  <si>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</si>
  <si>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</si>
  <si>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</si>
  <si>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</si>
  <si>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</si>
  <si>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</si>
  <si>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</si>
  <si>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</si>
  <si>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</si>
  <si>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</si>
  <si>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</si>
  <si>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</si>
  <si>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</si>
  <si>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</si>
  <si>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</si>
  <si>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</si>
  <si>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</si>
  <si>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</si>
  <si>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</si>
  <si>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</si>
  <si>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</si>
  <si>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</si>
  <si>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</si>
  <si>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</si>
  <si>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</si>
  <si>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</si>
  <si>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</si>
  <si>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</si>
  <si>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</si>
  <si>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</si>
  <si>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</si>
  <si>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</si>
  <si>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</si>
  <si>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</si>
  <si>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</si>
  <si>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</si>
  <si>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</si>
  <si>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</si>
  <si>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</si>
  <si>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</si>
  <si>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</si>
  <si>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</si>
  <si>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</si>
  <si>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</si>
  <si>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</si>
  <si>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</si>
  <si>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</si>
  <si>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</si>
  <si>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</si>
  <si>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</si>
  <si>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</si>
  <si>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</si>
  <si>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</si>
  <si>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</si>
  <si>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</si>
  <si>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</si>
  <si>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</si>
  <si>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</si>
  <si>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</si>
  <si>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</si>
  <si>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</si>
  <si>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</si>
  <si>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</si>
  <si>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</si>
  <si>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</si>
  <si>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</si>
  <si>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</si>
  <si>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</si>
  <si>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</si>
  <si>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</si>
  <si>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</si>
  <si>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</si>
  <si>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</si>
  <si>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</si>
  <si>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</si>
  <si>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</si>
  <si>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</si>
  <si>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</si>
  <si>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</si>
  <si>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</si>
  <si>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</si>
  <si>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</si>
  <si>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</si>
  <si>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</si>
  <si>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</si>
  <si>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</si>
  <si>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</si>
  <si>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</si>
  <si>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</si>
  <si>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</si>
  <si>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</si>
  <si>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</si>
  <si>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</si>
  <si>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</si>
  <si>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</si>
  <si>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</si>
  <si>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</si>
  <si>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</si>
  <si>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</si>
  <si>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</si>
  <si>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</si>
  <si>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</si>
  <si>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</si>
  <si>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</si>
  <si>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</si>
  <si>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</si>
  <si>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</si>
  <si>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</si>
  <si>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</si>
  <si>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</si>
  <si>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</si>
  <si>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</si>
  <si>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</si>
  <si>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</si>
  <si>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</si>
  <si>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</si>
  <si>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</si>
  <si>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</si>
  <si>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</si>
  <si>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</si>
  <si>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</si>
  <si>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</si>
  <si>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</si>
  <si>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</si>
  <si>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</si>
  <si>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</si>
  <si>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</si>
  <si>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</si>
  <si>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</si>
  <si>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</si>
  <si>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</si>
  <si>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</si>
  <si>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</si>
  <si>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</si>
  <si>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</si>
  <si>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</si>
  <si>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</si>
  <si>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</si>
  <si>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</si>
  <si>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</si>
  <si>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</si>
  <si>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</si>
  <si>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</si>
  <si>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</si>
  <si>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</si>
  <si>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</si>
  <si>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</si>
  <si>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</si>
  <si>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</si>
  <si>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</si>
  <si>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</si>
  <si>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</si>
  <si>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</si>
  <si>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</si>
  <si>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</si>
  <si>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</si>
  <si>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</si>
  <si>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</si>
  <si>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</si>
  <si>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</si>
  <si>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</si>
  <si>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</si>
  <si>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</si>
  <si>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</si>
  <si>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</si>
  <si>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</si>
  <si>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</si>
  <si>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</si>
  <si>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</si>
  <si>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</si>
  <si>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</si>
  <si>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</si>
  <si>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</si>
  <si>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</si>
  <si>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</si>
  <si>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</si>
  <si>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</si>
  <si>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</si>
  <si>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</si>
  <si>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</si>
  <si>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</si>
  <si>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</si>
  <si>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</si>
  <si>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</si>
  <si>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</si>
  <si>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</si>
  <si>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</si>
  <si>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</si>
  <si>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</si>
  <si>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</si>
  <si>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</si>
  <si>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</si>
  <si>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</si>
  <si>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</si>
  <si>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</si>
  <si>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</si>
  <si>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</si>
  <si>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</si>
  <si>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</si>
  <si>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</si>
  <si>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</si>
  <si>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</si>
  <si>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</si>
  <si>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</si>
  <si>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</si>
  <si>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</si>
  <si>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</si>
  <si>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</si>
  <si>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</si>
  <si>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</si>
  <si>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</si>
  <si>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</si>
  <si>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</si>
  <si>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</si>
  <si>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</si>
  <si>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</si>
  <si>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</si>
  <si>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</si>
  <si>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</si>
  <si>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</si>
  <si>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</si>
  <si>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</si>
  <si>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</si>
  <si>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</si>
  <si>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</si>
  <si>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</si>
  <si>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</si>
  <si>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</si>
  <si>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</si>
  <si>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</si>
  <si>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</si>
  <si>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</si>
  <si>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</si>
  <si>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</si>
  <si>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</si>
  <si>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</si>
  <si>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</si>
  <si>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</si>
  <si>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</si>
  <si>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</si>
  <si>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</si>
  <si>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</si>
  <si>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</si>
  <si>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</si>
  <si>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</si>
  <si>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</si>
  <si>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</si>
  <si>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</si>
  <si>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</si>
  <si>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</si>
  <si>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</si>
  <si>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</si>
  <si>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</si>
  <si>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</si>
  <si>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</si>
  <si>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</si>
  <si>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</si>
  <si>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</si>
  <si>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</si>
  <si>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</si>
  <si>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</si>
  <si>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</si>
  <si>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</si>
  <si>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</si>
  <si>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</si>
  <si>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</si>
  <si>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</si>
  <si>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</si>
  <si>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</si>
  <si>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</si>
  <si>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</si>
  <si>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</si>
  <si>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</si>
  <si>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</si>
  <si>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</si>
  <si>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</si>
  <si>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</si>
  <si>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</si>
  <si>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</si>
  <si>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</si>
  <si>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</si>
  <si>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</si>
  <si>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</si>
  <si>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</si>
  <si>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</si>
  <si>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</si>
  <si>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</si>
  <si>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</si>
  <si>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</si>
  <si>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</si>
  <si>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</si>
  <si>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</si>
  <si>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</si>
  <si>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</si>
  <si>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</si>
  <si>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</si>
  <si>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</si>
  <si>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</si>
  <si>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</si>
  <si>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</si>
  <si>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</si>
  <si>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</si>
  <si>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</si>
  <si>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</si>
  <si>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</si>
  <si>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</si>
  <si>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</si>
  <si>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</si>
  <si>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</si>
  <si>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</si>
  <si>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</si>
  <si>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</si>
  <si>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</si>
  <si>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</si>
  <si>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</si>
  <si>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</si>
  <si>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</si>
  <si>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</si>
  <si>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</si>
  <si>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</si>
  <si>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</si>
  <si>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</si>
  <si>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</si>
  <si>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</si>
  <si>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</si>
  <si>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</si>
  <si>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</si>
  <si>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</si>
  <si>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</si>
  <si>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</si>
  <si>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</si>
  <si>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</si>
  <si>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</si>
  <si>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</si>
  <si>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</si>
  <si>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</si>
  <si>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</si>
  <si>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</si>
  <si>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</si>
  <si>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</si>
  <si>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</si>
  <si>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</si>
  <si>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</si>
  <si>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</si>
  <si>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</si>
  <si>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</si>
  <si>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</si>
  <si>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</si>
  <si>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</si>
  <si>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</si>
  <si>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</si>
  <si>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</si>
  <si>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</si>
  <si>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</si>
  <si>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</si>
  <si>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</si>
  <si>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</si>
  <si>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</si>
  <si>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</si>
  <si>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</si>
  <si>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</si>
  <si>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</si>
  <si>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</si>
  <si>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</si>
  <si>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</si>
  <si>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</si>
  <si>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</si>
  <si>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</si>
  <si>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</si>
  <si>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</si>
  <si>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</si>
  <si>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</si>
  <si>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</si>
  <si>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</si>
  <si>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</si>
  <si>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</si>
  <si>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</si>
  <si>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</si>
  <si>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</si>
  <si>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</si>
  <si>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</si>
  <si>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</si>
  <si>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</si>
  <si>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</si>
  <si>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</si>
  <si>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</si>
  <si>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</si>
  <si>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</si>
  <si>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</si>
  <si>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</si>
  <si>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</si>
  <si>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</si>
  <si>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</si>
  <si>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</si>
  <si>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</si>
  <si>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</si>
  <si>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</si>
  <si>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</si>
  <si>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</si>
  <si>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</si>
  <si>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</si>
  <si>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</si>
  <si>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</si>
  <si>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</si>
  <si>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</si>
  <si>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</si>
  <si>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</si>
  <si>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</si>
  <si>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</si>
  <si>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</si>
  <si>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</si>
  <si>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</si>
  <si>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</si>
  <si>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</si>
  <si>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</si>
  <si>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</si>
  <si>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</si>
  <si>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</si>
  <si>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</si>
  <si>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</si>
  <si>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</si>
  <si>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</si>
  <si>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</si>
  <si>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</si>
  <si>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</si>
  <si>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</si>
  <si>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</si>
  <si>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</si>
  <si>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</si>
  <si>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</si>
  <si>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</si>
  <si>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</si>
  <si>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</si>
  <si>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</si>
  <si>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</si>
  <si>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</si>
  <si>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</si>
  <si>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</si>
  <si>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</si>
  <si>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</si>
  <si>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</si>
  <si>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</si>
  <si>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</si>
  <si>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</si>
  <si>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</si>
  <si>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</si>
  <si>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</si>
  <si>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</si>
  <si>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</si>
  <si>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</si>
  <si>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</si>
  <si>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</si>
  <si>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</si>
  <si>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</si>
  <si>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</si>
  <si>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</si>
  <si>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</si>
  <si>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</si>
  <si>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</si>
  <si>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</si>
  <si>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</si>
  <si>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</si>
  <si>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</si>
  <si>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</si>
  <si>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</si>
  <si>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</si>
  <si>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</si>
  <si>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</si>
  <si>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</si>
  <si>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</si>
  <si>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</si>
  <si>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</si>
  <si>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</si>
  <si>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</si>
  <si>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</si>
  <si>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</si>
  <si>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</si>
  <si>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</si>
  <si>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</si>
  <si>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</si>
  <si>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</si>
  <si>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</si>
  <si>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</si>
  <si>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</si>
  <si>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</si>
  <si>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</si>
  <si>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</si>
  <si>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</si>
  <si>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</si>
  <si>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</si>
  <si>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</si>
  <si>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</si>
  <si>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</si>
  <si>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</si>
  <si>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</si>
  <si>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</si>
  <si>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</si>
  <si>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</si>
  <si>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</si>
  <si>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</si>
  <si>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</si>
  <si>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</si>
  <si>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</si>
  <si>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</si>
  <si>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</si>
  <si>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</si>
  <si>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</si>
  <si>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</si>
  <si>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</si>
  <si>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</si>
  <si>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</si>
  <si>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</si>
  <si>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</si>
  <si>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</si>
  <si>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</si>
  <si>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</si>
  <si>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</si>
  <si>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</si>
  <si>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</si>
  <si>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</si>
  <si>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</si>
  <si>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</si>
  <si>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</si>
  <si>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</si>
  <si>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</si>
  <si>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</si>
  <si>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</si>
  <si>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</si>
  <si>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</si>
  <si>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</si>
  <si>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</si>
  <si>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</si>
  <si>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</si>
  <si>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</si>
  <si>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</si>
  <si>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</si>
  <si>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</si>
  <si>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</si>
  <si>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</si>
  <si>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</si>
  <si>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</si>
  <si>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</si>
  <si>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</si>
  <si>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</si>
  <si>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</si>
  <si>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</si>
  <si>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</si>
  <si>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</si>
  <si>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</si>
  <si>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</si>
  <si>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</si>
  <si>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</si>
  <si>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</si>
  <si>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</si>
  <si>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</si>
  <si>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</si>
  <si>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</si>
  <si>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</si>
  <si>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</si>
  <si>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</si>
  <si>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</si>
  <si>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</si>
  <si>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</si>
  <si>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</si>
  <si>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</si>
  <si>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</si>
  <si>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</si>
  <si>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</si>
  <si>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</si>
  <si>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</si>
  <si>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</si>
  <si>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</si>
  <si>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</si>
  <si>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</si>
  <si>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</si>
  <si>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</si>
  <si>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</si>
  <si>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</si>
  <si>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</si>
  <si>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</si>
  <si>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</si>
  <si>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</si>
  <si>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</si>
  <si>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</si>
  <si>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</si>
  <si>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</si>
  <si>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</si>
  <si>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</si>
  <si>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</si>
  <si>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</si>
  <si>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</si>
  <si>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</si>
  <si>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</si>
  <si>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</si>
  <si>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</si>
  <si>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</si>
  <si>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</si>
  <si>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</si>
  <si>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</si>
  <si>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</si>
  <si>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</si>
  <si>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</si>
  <si>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</si>
  <si>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</si>
  <si>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</si>
  <si>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</si>
  <si>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</si>
  <si>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</si>
  <si>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</si>
  <si>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</si>
  <si>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</si>
  <si>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</si>
  <si>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</si>
  <si>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</si>
  <si>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</si>
  <si>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</si>
  <si>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</si>
  <si>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</si>
  <si>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</si>
  <si>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</si>
  <si>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</si>
  <si>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</si>
  <si>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</si>
  <si>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</si>
  <si>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</si>
  <si>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</si>
  <si>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</si>
  <si>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</si>
  <si>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</si>
  <si>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</si>
  <si>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</si>
  <si>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</si>
  <si>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</si>
  <si>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</si>
  <si>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</si>
  <si>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</si>
  <si>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</si>
  <si>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</si>
  <si>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</si>
  <si>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</si>
  <si>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</si>
  <si>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</si>
  <si>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</si>
  <si>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</si>
  <si>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</si>
  <si>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</si>
  <si>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</si>
  <si>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</si>
  <si>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</si>
  <si>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</si>
  <si>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</si>
  <si>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</si>
  <si>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</si>
  <si>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</si>
  <si>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</si>
  <si>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</si>
  <si>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</si>
  <si>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</si>
  <si>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</si>
  <si>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</si>
  <si>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</si>
  <si>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</si>
  <si>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</si>
  <si>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</si>
  <si>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</si>
  <si>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</si>
  <si>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</si>
  <si>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</si>
  <si>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</si>
  <si>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</si>
  <si>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</si>
  <si>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</si>
  <si>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</si>
  <si>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</si>
  <si>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</si>
  <si>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</si>
  <si>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</si>
  <si>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</si>
  <si>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</si>
  <si>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</si>
  <si>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</si>
  <si>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</si>
  <si>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</si>
  <si>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</si>
  <si>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</si>
  <si>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</si>
  <si>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</si>
  <si>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</si>
  <si>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</si>
  <si>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</si>
  <si>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</si>
  <si>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</si>
  <si>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</si>
  <si>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</si>
  <si>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</si>
  <si>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</si>
  <si>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</si>
  <si>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</si>
  <si>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</si>
  <si>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</si>
  <si>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</si>
  <si>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</si>
  <si>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</si>
  <si>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</si>
  <si>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</si>
  <si>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</si>
  <si>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</si>
  <si>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</si>
  <si>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</si>
  <si>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</si>
  <si>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</si>
  <si>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</si>
  <si>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</si>
  <si>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</si>
  <si>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</si>
  <si>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</si>
  <si>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</si>
  <si>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</si>
  <si>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</si>
  <si>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</si>
  <si>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</si>
  <si>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</si>
  <si>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</si>
  <si>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</si>
  <si>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</si>
  <si>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</si>
  <si>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</si>
  <si>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</si>
  <si>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</si>
  <si>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</si>
  <si>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</si>
  <si>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</si>
  <si>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</si>
  <si>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</si>
  <si>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</si>
  <si>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</si>
  <si>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</si>
  <si>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</si>
  <si>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</si>
  <si>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</si>
  <si>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</si>
  <si>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</si>
  <si>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</si>
  <si>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</si>
  <si>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</si>
  <si>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</si>
  <si>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</si>
  <si>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</si>
  <si>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</si>
  <si>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</si>
  <si>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</si>
  <si>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</si>
  <si>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</si>
  <si>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</si>
  <si>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</si>
  <si>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</si>
  <si>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</si>
  <si>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</si>
  <si>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</si>
  <si>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</si>
  <si>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</si>
  <si>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</si>
  <si>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</si>
  <si>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</si>
  <si>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</si>
  <si>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</si>
  <si>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</si>
  <si>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</si>
  <si>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</si>
  <si>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</si>
  <si>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</si>
  <si>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</si>
  <si>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</si>
  <si>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</si>
  <si>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</si>
  <si>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</si>
  <si>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</si>
  <si>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</si>
  <si>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</si>
  <si>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</si>
  <si>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</si>
  <si>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</si>
  <si>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</si>
  <si>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</si>
  <si>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</si>
  <si>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</si>
  <si>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</si>
  <si>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</si>
  <si>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</si>
  <si>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</si>
  <si>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</si>
  <si>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</si>
  <si>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</si>
  <si>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</si>
  <si>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</si>
  <si>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</si>
  <si>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</si>
  <si>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</si>
  <si>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</si>
  <si>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</si>
  <si>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</si>
  <si>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</si>
  <si>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</si>
  <si>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</si>
  <si>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</si>
  <si>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</si>
  <si>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</si>
  <si>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</si>
  <si>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</si>
  <si>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</si>
  <si>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</si>
  <si>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</si>
  <si>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</si>
  <si>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</si>
  <si>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</si>
  <si>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</si>
  <si>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</si>
  <si>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</si>
  <si>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</si>
  <si>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</si>
  <si>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</si>
  <si>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</si>
  <si>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</si>
  <si>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</si>
  <si>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</si>
  <si>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</si>
  <si>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</si>
  <si>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</si>
  <si>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</si>
  <si>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</si>
  <si>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</si>
  <si>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</si>
  <si>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</si>
  <si>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</si>
  <si>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</si>
  <si>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</si>
  <si>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</si>
  <si>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</si>
  <si>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</si>
  <si>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</si>
  <si>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</si>
  <si>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</si>
  <si>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</si>
  <si>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</si>
  <si>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</si>
  <si>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</si>
  <si>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</si>
  <si>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</si>
  <si>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</si>
  <si>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</si>
  <si>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</si>
  <si>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</si>
  <si>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</si>
  <si>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</si>
  <si>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</si>
  <si>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</si>
  <si>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</si>
  <si>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</si>
  <si>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</si>
  <si>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</si>
  <si>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</si>
  <si>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</si>
  <si>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</si>
  <si>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</si>
  <si>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</si>
  <si>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</si>
  <si>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</si>
  <si>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</si>
  <si>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</si>
  <si>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</si>
  <si>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</si>
  <si>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</si>
  <si>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</si>
  <si>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</si>
  <si>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</si>
  <si>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</si>
  <si>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</si>
  <si>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</si>
  <si>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</si>
  <si>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</si>
  <si>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</si>
  <si>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</si>
  <si>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</si>
  <si>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</si>
  <si>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</si>
  <si>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</si>
  <si>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</si>
  <si>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</si>
  <si>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</si>
  <si>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</si>
  <si>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</si>
  <si>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</si>
  <si>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</si>
  <si>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</si>
  <si>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</si>
  <si>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</si>
  <si>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</si>
  <si>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</si>
  <si>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</si>
  <si>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</si>
  <si>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</si>
  <si>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</si>
  <si>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</si>
  <si>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</si>
  <si>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</si>
  <si>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</si>
  <si>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</si>
  <si>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</si>
  <si>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</si>
  <si>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</si>
  <si>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</si>
  <si>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</si>
  <si>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</si>
  <si>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</si>
  <si>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</si>
  <si>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</si>
  <si>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</si>
  <si>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</si>
  <si>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</si>
  <si>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</si>
  <si>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</si>
  <si>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</si>
  <si>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</si>
  <si>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</si>
  <si>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</si>
  <si>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</si>
  <si>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</si>
  <si>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</si>
  <si>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</si>
  <si>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</si>
  <si>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</si>
  <si>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</si>
  <si>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</si>
  <si>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</si>
  <si>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</si>
  <si>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</si>
  <si>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</si>
  <si>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</si>
  <si>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</si>
  <si>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</si>
  <si>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</si>
  <si>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</si>
  <si>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</si>
  <si>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</si>
  <si>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</si>
  <si>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</si>
  <si>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</si>
  <si>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</si>
  <si>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</si>
  <si>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</si>
  <si>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</si>
  <si>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</si>
  <si>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</si>
  <si>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</si>
  <si>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</si>
  <si>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</si>
  <si>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</si>
  <si>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</si>
  <si>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</si>
  <si>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</si>
  <si>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</si>
  <si>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</si>
  <si>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</si>
  <si>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</si>
  <si>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</si>
  <si>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</si>
  <si>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</si>
  <si>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</si>
  <si>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</si>
  <si>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</si>
  <si>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</si>
  <si>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</si>
  <si>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</si>
  <si>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</si>
  <si>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</si>
  <si>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</si>
  <si>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</si>
  <si>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</si>
  <si>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</si>
  <si>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</si>
  <si>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</si>
  <si>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</si>
  <si>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</si>
  <si>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</si>
  <si>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</si>
  <si>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</si>
  <si>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</si>
  <si>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</si>
  <si>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</si>
  <si>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</si>
  <si>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</si>
  <si>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</si>
  <si>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</si>
  <si>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</si>
  <si>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</si>
  <si>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</si>
  <si>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</si>
  <si>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</si>
  <si>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</si>
  <si>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</si>
  <si>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</si>
  <si>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</si>
  <si>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</si>
  <si>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</si>
  <si>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</si>
  <si>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</si>
  <si>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</si>
  <si>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</si>
  <si>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</si>
  <si>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</si>
  <si>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</si>
  <si>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</si>
  <si>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</si>
  <si>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</si>
  <si>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</si>
  <si>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</si>
  <si>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</si>
  <si>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</si>
  <si>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</si>
  <si>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</si>
  <si>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</si>
  <si>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</si>
  <si>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</si>
  <si>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</si>
  <si>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</si>
  <si>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</si>
  <si>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</si>
  <si>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</si>
  <si>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</si>
  <si>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</si>
  <si>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</si>
  <si>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</si>
  <si>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</si>
  <si>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</si>
  <si>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</si>
  <si>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</si>
  <si>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</si>
  <si>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</si>
  <si>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</si>
  <si>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</si>
  <si>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</si>
  <si>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</si>
  <si>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</si>
  <si>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</si>
  <si>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</si>
  <si>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</si>
  <si>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</si>
  <si>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</si>
  <si>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</si>
  <si>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</si>
  <si>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</si>
  <si>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</si>
  <si>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</si>
  <si>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</si>
  <si>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</si>
  <si>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</si>
  <si>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</si>
  <si>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</si>
  <si>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</si>
  <si>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</si>
  <si>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</si>
  <si>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</si>
  <si>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</si>
  <si>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</si>
  <si>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</si>
  <si>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</si>
  <si>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</si>
  <si>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</si>
  <si>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</si>
  <si>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</si>
  <si>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</si>
  <si>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</si>
  <si>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</si>
  <si>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</si>
  <si>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</si>
  <si>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</si>
  <si>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</si>
  <si>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</si>
  <si>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</si>
  <si>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</si>
  <si>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</si>
  <si>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</si>
  <si>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</si>
  <si>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</si>
  <si>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</si>
  <si>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</si>
  <si>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</si>
  <si>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</si>
  <si>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</si>
  <si>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</si>
  <si>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</si>
  <si>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</si>
  <si>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</si>
  <si>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</si>
  <si>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</si>
  <si>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</si>
  <si>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</si>
  <si>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</si>
  <si>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</si>
  <si>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</si>
  <si>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</si>
  <si>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</si>
  <si>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</si>
  <si>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</si>
  <si>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</si>
  <si>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</si>
  <si>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</si>
  <si>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</si>
  <si>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</si>
  <si>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</si>
  <si>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</si>
  <si>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</si>
  <si>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</si>
  <si>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</si>
  <si>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</si>
  <si>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</si>
  <si>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</si>
  <si>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</si>
  <si>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</si>
  <si>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</si>
  <si>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</si>
  <si>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</si>
  <si>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</si>
  <si>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</si>
  <si>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</si>
  <si>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</si>
  <si>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</si>
  <si>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</si>
  <si>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</si>
  <si>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</si>
  <si>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</si>
  <si>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</si>
  <si>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</si>
  <si>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</si>
  <si>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</si>
  <si>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</si>
  <si>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</si>
  <si>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</si>
  <si>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</si>
  <si>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</si>
  <si>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</si>
  <si>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</si>
  <si>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</si>
  <si>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</si>
  <si>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</si>
  <si>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</si>
  <si>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</si>
  <si>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</si>
  <si>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</si>
  <si>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</si>
  <si>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</si>
  <si>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</si>
  <si>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</si>
  <si>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</si>
  <si>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</si>
  <si>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</si>
  <si>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</si>
  <si>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</si>
  <si>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</si>
  <si>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</si>
  <si>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</si>
  <si>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</si>
  <si>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</si>
  <si>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</si>
  <si>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</si>
  <si>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</si>
  <si>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</si>
  <si>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</si>
  <si>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</si>
  <si>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</si>
  <si>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</si>
  <si>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</si>
  <si>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</si>
  <si>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</si>
  <si>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</si>
  <si>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</si>
  <si>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</si>
  <si>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</si>
  <si>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</si>
  <si>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</si>
  <si>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</si>
  <si>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</si>
  <si>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</si>
  <si>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</si>
  <si>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</si>
  <si>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</si>
  <si>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</si>
  <si>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</si>
  <si>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</si>
  <si>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</si>
  <si>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</si>
  <si>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</si>
  <si>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</si>
  <si>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</si>
  <si>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</si>
  <si>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</si>
  <si>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</si>
  <si>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</si>
  <si>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</si>
  <si>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</si>
  <si>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</si>
  <si>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</si>
  <si>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</si>
  <si>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</si>
  <si>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</si>
  <si>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</si>
  <si>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</si>
  <si>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</si>
  <si>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</si>
  <si>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</si>
  <si>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</si>
  <si>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</si>
  <si>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</si>
  <si>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</si>
  <si>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</si>
  <si>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</si>
  <si>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</si>
  <si>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</si>
  <si>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</si>
  <si>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</si>
  <si>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</si>
  <si>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</si>
  <si>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</si>
  <si>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</si>
  <si>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</si>
  <si>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</si>
  <si>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</si>
  <si>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</si>
  <si>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</si>
  <si>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</si>
  <si>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</si>
  <si>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</si>
  <si>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</si>
  <si>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</si>
  <si>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</si>
  <si>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</si>
  <si>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</si>
  <si>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</si>
  <si>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</si>
  <si>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</si>
  <si>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</si>
  <si>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</si>
  <si>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</si>
  <si>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</si>
  <si>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</si>
  <si>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</si>
  <si>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</si>
  <si>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</si>
  <si>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</si>
  <si>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</si>
  <si>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</si>
  <si>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</si>
  <si>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</si>
  <si>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</si>
  <si>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</si>
  <si>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</si>
  <si>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</si>
  <si>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</si>
  <si>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</si>
  <si>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</si>
  <si>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</si>
  <si>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</si>
  <si>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</si>
  <si>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</si>
  <si>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</si>
  <si>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</si>
  <si>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</si>
  <si>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</si>
  <si>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</si>
  <si>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</si>
  <si>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</si>
  <si>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</si>
  <si>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</si>
  <si>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</si>
  <si>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</si>
  <si>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</si>
  <si>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</si>
  <si>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</si>
  <si>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</si>
  <si>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</si>
  <si>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</si>
  <si>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</si>
  <si>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</si>
  <si>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</si>
  <si>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</si>
  <si>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</si>
  <si>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</si>
  <si>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</si>
  <si>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</si>
  <si>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</si>
  <si>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</si>
  <si>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</si>
  <si>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</si>
  <si>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</si>
  <si>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</si>
  <si>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</si>
  <si>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</si>
  <si>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</si>
  <si>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</si>
  <si>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</si>
  <si>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</si>
  <si>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</si>
  <si>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</si>
  <si>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</si>
  <si>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</si>
  <si>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</si>
  <si>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</si>
  <si>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</si>
  <si>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</si>
  <si>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</si>
  <si>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</si>
  <si>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</si>
  <si>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</si>
  <si>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</si>
  <si>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</si>
  <si>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</si>
  <si>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</si>
  <si>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</si>
  <si>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</si>
  <si>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</si>
  <si>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</si>
  <si>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</si>
  <si>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</si>
  <si>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</si>
  <si>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</si>
  <si>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</si>
  <si>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</si>
  <si>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</si>
  <si>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</si>
  <si>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</si>
  <si>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</si>
  <si>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</si>
  <si>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</si>
  <si>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</si>
  <si>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</si>
  <si>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</si>
  <si>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</si>
  <si>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</si>
  <si>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</si>
  <si>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</si>
  <si>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</si>
  <si>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</si>
  <si>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</si>
  <si>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</si>
  <si>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</si>
  <si>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</si>
  <si>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</si>
  <si>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</si>
  <si>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</si>
  <si>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</si>
  <si>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</si>
  <si>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</si>
  <si>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</si>
  <si>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</si>
  <si>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</si>
  <si>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</si>
  <si>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</si>
  <si>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</si>
  <si>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</si>
  <si>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</si>
  <si>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</si>
  <si>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</si>
  <si>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</si>
  <si>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</si>
  <si>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</si>
  <si>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</si>
  <si>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</si>
  <si>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</si>
  <si>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</si>
  <si>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</si>
  <si>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</si>
  <si>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</si>
  <si>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</si>
  <si>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</si>
  <si>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</si>
  <si>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</si>
  <si>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</si>
  <si>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</si>
  <si>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</si>
  <si>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</si>
  <si>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</si>
  <si>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</si>
  <si>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</si>
  <si>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</si>
  <si>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</si>
  <si>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</si>
  <si>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</si>
  <si>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</si>
  <si>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</si>
  <si>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</si>
  <si>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</si>
  <si>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</si>
  <si>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</si>
  <si>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</si>
  <si>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</si>
  <si>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</si>
  <si>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</si>
  <si>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</si>
  <si>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</si>
  <si>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</si>
  <si>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</si>
  <si>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</si>
  <si>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</si>
  <si>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</si>
  <si>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</si>
  <si>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</si>
  <si>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</si>
  <si>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</si>
  <si>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</si>
  <si>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</si>
  <si>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</si>
  <si>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</si>
  <si>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</si>
  <si>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</si>
  <si>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</si>
  <si>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</si>
  <si>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</si>
  <si>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</si>
  <si>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</si>
  <si>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</si>
  <si>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</si>
  <si>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</si>
  <si>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</si>
  <si>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</si>
  <si>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</si>
  <si>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</si>
  <si>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</si>
  <si>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</si>
  <si>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</si>
  <si>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</si>
  <si>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</si>
  <si>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</si>
  <si>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</si>
  <si>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</si>
  <si>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</si>
  <si>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</si>
  <si>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</si>
  <si>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</si>
  <si>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</si>
  <si>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</si>
  <si>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</si>
  <si>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</si>
  <si>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</si>
  <si>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</si>
  <si>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</si>
  <si>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</si>
  <si>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</si>
  <si>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</si>
  <si>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</si>
  <si>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</si>
  <si>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</si>
  <si>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</si>
  <si>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</si>
  <si>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</si>
  <si>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</si>
  <si>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</si>
  <si>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</si>
  <si>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</si>
  <si>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</si>
  <si>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</si>
  <si>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</si>
  <si>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</si>
  <si>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</si>
  <si>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</si>
  <si>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</si>
  <si>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</si>
  <si>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</si>
  <si>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</si>
  <si>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</si>
  <si>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</si>
  <si>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</si>
  <si>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</si>
  <si>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</si>
  <si>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</si>
  <si>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</si>
  <si>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</si>
  <si>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</si>
  <si>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</si>
  <si>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</si>
  <si>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</si>
  <si>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</si>
  <si>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</si>
  <si>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</si>
  <si>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</si>
  <si>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</si>
  <si>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</si>
  <si>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</si>
  <si>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</si>
  <si>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</si>
  <si>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</si>
  <si>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</si>
  <si>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</si>
  <si>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</si>
  <si>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</si>
  <si>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</si>
  <si>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</si>
  <si>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</si>
  <si>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</si>
  <si>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</si>
  <si>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</si>
  <si>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</si>
  <si>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</si>
  <si>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</si>
  <si>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</si>
  <si>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</si>
  <si>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</si>
  <si>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</si>
  <si>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</si>
  <si>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</si>
  <si>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</si>
  <si>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</si>
  <si>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</si>
  <si>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</si>
  <si>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</si>
  <si>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</si>
  <si>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</si>
  <si>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</si>
  <si>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</si>
  <si>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</si>
  <si>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</si>
  <si>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</si>
  <si>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</si>
  <si>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</si>
  <si>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</si>
  <si>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</si>
  <si>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</si>
  <si>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</si>
  <si>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</si>
  <si>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</si>
  <si>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</si>
  <si>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</si>
  <si>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</si>
  <si>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</si>
  <si>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</si>
  <si>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</si>
  <si>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</si>
  <si>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</si>
  <si>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</si>
  <si>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</si>
  <si>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</si>
  <si>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</si>
  <si>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</si>
  <si>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</si>
  <si>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</si>
  <si>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</si>
  <si>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</si>
  <si>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</si>
  <si>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</si>
  <si>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</si>
  <si>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</si>
  <si>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</si>
  <si>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</si>
  <si>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</si>
  <si>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</si>
  <si>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</si>
  <si>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</si>
  <si>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</si>
  <si>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</si>
  <si>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</si>
  <si>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</si>
  <si>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</si>
  <si>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</si>
  <si>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</si>
  <si>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</si>
  <si>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</si>
  <si>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</si>
  <si>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</si>
  <si>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</si>
  <si>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</si>
  <si>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</si>
  <si>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</si>
  <si>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</si>
  <si>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</si>
  <si>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</si>
  <si>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</si>
  <si>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</si>
  <si>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</si>
  <si>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</si>
  <si>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</si>
  <si>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</si>
  <si>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</si>
  <si>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</si>
  <si>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</si>
  <si>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</si>
  <si>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</si>
  <si>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</si>
  <si>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</si>
  <si>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</si>
  <si>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</si>
  <si>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</si>
  <si>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</si>
  <si>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</si>
  <si>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</si>
  <si>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</si>
  <si>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</si>
  <si>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</si>
  <si>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</si>
  <si>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</si>
  <si>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</si>
  <si>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</si>
  <si>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</si>
  <si>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</si>
  <si>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</si>
  <si>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</si>
  <si>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</si>
  <si>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</si>
  <si>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</si>
  <si>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</si>
  <si>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</si>
  <si>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</si>
  <si>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</si>
  <si>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</si>
  <si>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</si>
  <si>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</si>
  <si>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</si>
  <si>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</si>
  <si>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</si>
  <si>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</si>
  <si>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</si>
  <si>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</si>
  <si>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</si>
  <si>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</si>
  <si>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</si>
  <si>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</si>
  <si>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</si>
  <si>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</si>
  <si>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</si>
  <si>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</si>
  <si>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</si>
  <si>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</si>
  <si>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</si>
  <si>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</si>
  <si>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</si>
  <si>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</si>
  <si>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</si>
  <si>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</si>
  <si>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</si>
  <si>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</si>
  <si>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</si>
  <si>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</si>
  <si>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</si>
  <si>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</si>
  <si>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</si>
  <si>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</si>
  <si>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</si>
  <si>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</si>
  <si>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</si>
  <si>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</si>
  <si>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</si>
  <si>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</si>
  <si>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</si>
  <si>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</si>
  <si>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</si>
  <si>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</si>
  <si>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</si>
  <si>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</si>
  <si>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</si>
  <si>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</si>
  <si>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</si>
  <si>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</si>
  <si>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</si>
  <si>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</si>
  <si>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</si>
  <si>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</si>
  <si>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</si>
  <si>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</si>
  <si>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</si>
  <si>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</si>
  <si>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</si>
  <si>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</si>
  <si>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</si>
  <si>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</si>
  <si>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</si>
  <si>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</si>
  <si>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</si>
  <si>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</si>
  <si>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</si>
  <si>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</si>
  <si>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</si>
  <si>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</si>
  <si>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</si>
  <si>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</si>
  <si>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</si>
  <si>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</si>
  <si>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</si>
  <si>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</si>
  <si>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</si>
  <si>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</si>
  <si>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</si>
  <si>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</si>
  <si>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</si>
  <si>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</si>
  <si>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</si>
  <si>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</si>
  <si>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</si>
  <si>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</si>
  <si>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</si>
  <si>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</si>
  <si>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</si>
  <si>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</si>
  <si>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</si>
  <si>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</si>
  <si>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</si>
  <si>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</si>
  <si>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</si>
  <si>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</si>
  <si>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</si>
  <si>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</si>
  <si>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</si>
  <si>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</si>
  <si>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</si>
  <si>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</si>
  <si>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</si>
  <si>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</si>
  <si>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</si>
  <si>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</si>
  <si>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</si>
  <si>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</si>
  <si>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</si>
  <si>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</si>
  <si>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</si>
  <si>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</si>
  <si>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</si>
  <si>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</si>
  <si>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</si>
  <si>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</si>
  <si>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</si>
  <si>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</si>
  <si>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</si>
  <si>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</si>
  <si>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</si>
  <si>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</si>
  <si>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</si>
  <si>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</si>
  <si>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</si>
  <si>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</si>
  <si>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</si>
  <si>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</si>
  <si>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</si>
  <si>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</si>
  <si>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</si>
  <si>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</si>
  <si>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</si>
  <si>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</si>
  <si>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</si>
  <si>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</si>
  <si>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</si>
  <si>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</si>
  <si>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</si>
  <si>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</si>
  <si>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</si>
  <si>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</si>
  <si>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</si>
  <si>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</si>
  <si>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</si>
  <si>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</si>
  <si>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</si>
  <si>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</si>
  <si>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</si>
  <si>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</si>
  <si>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</si>
  <si>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</si>
  <si>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</si>
  <si>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</si>
  <si>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</si>
  <si>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</si>
  <si>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</si>
  <si>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</si>
  <si>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</si>
  <si>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</si>
  <si>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</si>
  <si>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</si>
  <si>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</si>
  <si>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</si>
  <si>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</si>
  <si>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</si>
  <si>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</si>
  <si>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</si>
  <si>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</si>
  <si>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</si>
  <si>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</si>
  <si>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</si>
  <si>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</si>
  <si>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</si>
  <si>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</si>
  <si>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</si>
  <si>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</si>
  <si>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</si>
  <si>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</si>
  <si>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</si>
  <si>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</si>
  <si>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</si>
  <si>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</si>
  <si>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</si>
  <si>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</si>
  <si>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</si>
  <si>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</si>
  <si>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</si>
  <si>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</si>
  <si>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</si>
  <si>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</si>
  <si>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</si>
  <si>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</si>
  <si>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</si>
  <si>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</si>
  <si>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</si>
  <si>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</si>
  <si>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</si>
  <si>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</si>
  <si>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</si>
  <si>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</si>
  <si>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</si>
  <si>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</si>
  <si>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</si>
  <si>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</si>
  <si>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</si>
  <si>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</si>
  <si>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</si>
  <si>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</si>
  <si>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</si>
  <si>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</si>
  <si>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</si>
  <si>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</si>
  <si>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</si>
  <si>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</si>
  <si>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</si>
  <si>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</si>
  <si>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</si>
  <si>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</si>
  <si>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</si>
  <si>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</si>
  <si>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</si>
  <si>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</si>
  <si>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</si>
  <si>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</si>
  <si>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</si>
  <si>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</si>
  <si>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</si>
  <si>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</si>
  <si>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</si>
  <si>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</si>
  <si>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</si>
  <si>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</si>
  <si>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</si>
  <si>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</si>
  <si>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</si>
  <si>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</si>
  <si>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</si>
  <si>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</si>
  <si>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</si>
  <si>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</si>
  <si>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</si>
  <si>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</si>
  <si>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</si>
  <si>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</si>
  <si>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</si>
  <si>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</si>
  <si>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</si>
  <si>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</si>
  <si>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</si>
  <si>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</si>
  <si>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</si>
  <si>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</si>
  <si>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</si>
  <si>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</si>
  <si>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</si>
  <si>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</si>
  <si>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</si>
  <si>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</si>
  <si>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</si>
  <si>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</si>
  <si>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</si>
  <si>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</si>
  <si>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</si>
  <si>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</si>
  <si>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</si>
  <si>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</si>
  <si>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</si>
  <si>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</si>
  <si>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</si>
  <si>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</si>
  <si>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</si>
  <si>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</si>
  <si>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</si>
  <si>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</si>
  <si>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</si>
  <si>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</si>
  <si>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</si>
  <si>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</si>
  <si>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</si>
  <si>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</si>
  <si>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</si>
  <si>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</si>
  <si>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</si>
  <si>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</si>
  <si>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</si>
  <si>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</si>
  <si>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</si>
  <si>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</si>
  <si>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</si>
  <si>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</si>
  <si>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</si>
  <si>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</si>
  <si>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</si>
  <si>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</si>
  <si>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</si>
  <si>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</si>
  <si>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</si>
  <si>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</si>
  <si>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</si>
  <si>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</si>
  <si>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</si>
  <si>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</si>
  <si>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</si>
  <si>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</si>
  <si>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</si>
  <si>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</si>
  <si>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</si>
  <si>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</si>
  <si>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</si>
  <si>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</si>
  <si>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</si>
  <si>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</si>
  <si>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</si>
  <si>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</si>
  <si>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</si>
  <si>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</si>
  <si>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</si>
  <si>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</si>
  <si>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</si>
  <si>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</si>
  <si>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</si>
  <si>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</si>
  <si>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</si>
  <si>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</si>
  <si>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</si>
  <si>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</si>
  <si>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</si>
  <si>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</si>
  <si>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</si>
  <si>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</si>
  <si>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</si>
  <si>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</si>
  <si>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</si>
  <si>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</si>
  <si>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</si>
  <si>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</si>
  <si>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</si>
  <si>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</si>
  <si>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</si>
  <si>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</si>
  <si>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</si>
  <si>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</si>
  <si>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</si>
  <si>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</si>
  <si>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</si>
  <si>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</si>
  <si>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</si>
  <si>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</si>
  <si>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</si>
  <si>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</si>
  <si>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</si>
  <si>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</si>
  <si>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</si>
  <si>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</si>
  <si>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</si>
  <si>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</si>
  <si>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</si>
  <si>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</si>
  <si>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</si>
  <si>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</si>
  <si>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</si>
  <si>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</si>
  <si>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</si>
  <si>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</si>
  <si>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</si>
  <si>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</si>
  <si>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</si>
  <si>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</si>
  <si>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</si>
  <si>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</si>
  <si>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</si>
  <si>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</si>
  <si>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</si>
  <si>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</si>
  <si>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</si>
  <si>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</si>
  <si>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</si>
  <si>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</si>
  <si>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</si>
  <si>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</si>
  <si>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</si>
  <si>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</si>
  <si>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</si>
  <si>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</si>
  <si>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</si>
  <si>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</si>
  <si>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</si>
  <si>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</si>
  <si>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</si>
  <si>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</si>
  <si>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</si>
  <si>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</si>
  <si>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</si>
  <si>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</si>
  <si>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</si>
  <si>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</si>
  <si>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</si>
  <si>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</si>
  <si>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</si>
  <si>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</si>
  <si>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</si>
  <si>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</si>
  <si>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</si>
  <si>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</si>
  <si>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</si>
  <si>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</si>
  <si>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</si>
  <si>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</si>
  <si>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</si>
  <si>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</si>
  <si>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</si>
  <si>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</si>
  <si>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</si>
  <si>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</si>
  <si>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</si>
  <si>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</si>
  <si>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</si>
  <si>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</si>
  <si>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</si>
  <si>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</si>
  <si>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</si>
  <si>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</si>
  <si>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</si>
  <si>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</si>
  <si>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</si>
  <si>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</si>
  <si>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</si>
  <si>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</si>
  <si>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</si>
  <si>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</si>
  <si>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</si>
  <si>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</si>
  <si>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</si>
  <si>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</si>
  <si>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</si>
  <si>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</si>
  <si>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</si>
  <si>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</si>
  <si>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</si>
  <si>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</si>
  <si>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</si>
  <si>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</si>
  <si>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</si>
  <si>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</si>
  <si>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</si>
  <si>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</si>
  <si>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</si>
  <si>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</si>
  <si>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</si>
  <si>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</si>
  <si>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</si>
  <si>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</si>
  <si>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</si>
  <si>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</si>
  <si>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</si>
  <si>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</si>
  <si>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</si>
  <si>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</si>
  <si>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</si>
  <si>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</si>
  <si>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</si>
  <si>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</si>
  <si>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</si>
  <si>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</si>
  <si>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</si>
  <si>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</si>
  <si>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</si>
  <si>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</si>
  <si>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</si>
  <si>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</si>
  <si>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</si>
  <si>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</si>
  <si>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</si>
  <si>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</si>
  <si>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</si>
  <si>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</si>
  <si>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</si>
  <si>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</si>
  <si>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</si>
  <si>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</si>
  <si>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</si>
  <si>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</si>
  <si>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</si>
  <si>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</si>
  <si>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</si>
  <si>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</si>
  <si>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</si>
  <si>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</si>
  <si>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</si>
  <si>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</si>
  <si>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</si>
  <si>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</si>
  <si>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</si>
  <si>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</si>
  <si>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</si>
  <si>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</si>
  <si>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</si>
  <si>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</si>
  <si>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</si>
  <si>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</si>
  <si>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</si>
  <si>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</si>
  <si>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</si>
  <si>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</si>
  <si>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</si>
  <si>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</si>
  <si>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</si>
  <si>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</si>
  <si>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</si>
  <si>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</si>
  <si>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</si>
  <si>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</si>
  <si>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</si>
  <si>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</si>
  <si>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</si>
  <si>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</si>
  <si>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</si>
  <si>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</si>
  <si>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</si>
  <si>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</si>
  <si>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</si>
  <si>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</si>
  <si>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</si>
  <si>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</si>
  <si>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</si>
  <si>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</si>
  <si>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</si>
  <si>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</si>
  <si>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</si>
  <si>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</si>
  <si>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</si>
  <si>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</si>
  <si>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</si>
  <si>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</si>
  <si>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</si>
  <si>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</si>
  <si>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</si>
  <si>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</si>
  <si>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</si>
  <si>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</si>
  <si>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</si>
  <si>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</si>
  <si>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</si>
  <si>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</si>
  <si>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</si>
  <si>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</si>
  <si>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</si>
  <si>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</si>
  <si>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</si>
  <si>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</si>
  <si>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</si>
  <si>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</si>
  <si>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</si>
  <si>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</si>
  <si>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</si>
  <si>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</si>
  <si>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</si>
  <si>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</si>
  <si>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</si>
  <si>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</si>
  <si>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</si>
  <si>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</si>
  <si>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</si>
  <si>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</si>
  <si>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</si>
  <si>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</si>
  <si>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</si>
  <si>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</si>
  <si>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</si>
  <si>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</si>
  <si>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</si>
  <si>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</si>
  <si>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</si>
  <si>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</si>
  <si>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</si>
  <si>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</si>
  <si>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</si>
  <si>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</si>
  <si>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</si>
  <si>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</si>
  <si>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</si>
  <si>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</si>
  <si>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</si>
  <si>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</si>
  <si>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</si>
  <si>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</si>
  <si>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</si>
  <si>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</si>
  <si>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</si>
  <si>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</si>
  <si>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</si>
  <si>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</si>
  <si>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</si>
  <si>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</si>
  <si>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</si>
  <si>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</si>
  <si>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</si>
  <si>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</si>
  <si>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</si>
  <si>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</si>
  <si>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</si>
  <si>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</si>
  <si>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</si>
  <si>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</si>
  <si>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</si>
  <si>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</si>
  <si>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</si>
  <si>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</si>
  <si>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</si>
  <si>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</si>
  <si>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</si>
  <si>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</si>
  <si>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</si>
  <si>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</si>
  <si>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</si>
  <si>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</si>
  <si>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</si>
  <si>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</si>
  <si>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</si>
  <si>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</si>
  <si>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</si>
  <si>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</si>
  <si>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</si>
  <si>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</si>
  <si>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</si>
  <si>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</si>
  <si>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</si>
  <si>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</si>
  <si>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</si>
  <si>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</si>
  <si>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</si>
  <si>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</si>
  <si>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</si>
  <si>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</si>
  <si>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</si>
  <si>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</si>
  <si>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</si>
  <si>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</si>
  <si>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</si>
  <si>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</si>
  <si>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</si>
  <si>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</si>
  <si>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</si>
  <si>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</si>
  <si>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</si>
  <si>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</si>
  <si>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</si>
  <si>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</si>
  <si>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</si>
  <si>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</si>
  <si>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</si>
  <si>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</si>
  <si>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</si>
  <si>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</si>
  <si>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</si>
  <si>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</si>
  <si>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</si>
  <si>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</si>
  <si>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</si>
  <si>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</si>
  <si>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</si>
  <si>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</si>
  <si>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</si>
  <si>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</si>
  <si>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</si>
  <si>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</si>
  <si>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</si>
  <si>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</si>
  <si>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</si>
  <si>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</si>
  <si>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</si>
  <si>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</si>
  <si>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</si>
  <si>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</si>
  <si>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</si>
  <si>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</si>
  <si>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</si>
  <si>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</si>
  <si>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</si>
  <si>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</si>
  <si>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</si>
  <si>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</si>
  <si>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</si>
  <si>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</si>
  <si>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</si>
  <si>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</si>
  <si>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</si>
  <si>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</si>
  <si>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</si>
  <si>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</si>
  <si>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</si>
  <si>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</si>
  <si>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</si>
  <si>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</si>
  <si>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</si>
  <si>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</si>
  <si>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</si>
  <si>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</si>
  <si>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</si>
  <si>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</si>
  <si>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</si>
  <si>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</si>
  <si>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</si>
  <si>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</si>
  <si>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</si>
  <si>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</si>
  <si>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</si>
  <si>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</si>
  <si>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</si>
  <si>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</si>
  <si>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</si>
  <si>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</si>
  <si>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</si>
  <si>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</si>
  <si>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</si>
  <si>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</si>
  <si>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</si>
  <si>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</si>
  <si>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</si>
  <si>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</si>
  <si>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</si>
  <si>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</si>
  <si>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</si>
  <si>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</si>
  <si>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</si>
  <si>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</si>
  <si>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</si>
  <si>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</si>
  <si>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</si>
  <si>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</si>
  <si>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</si>
  <si>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</si>
  <si>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</si>
  <si>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</si>
  <si>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</si>
  <si>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</si>
  <si>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</si>
  <si>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</si>
  <si>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</si>
  <si>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</si>
  <si>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</si>
  <si>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</si>
  <si>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</si>
  <si>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</si>
  <si>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</si>
  <si>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</si>
  <si>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</si>
  <si>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</si>
  <si>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</si>
  <si>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</si>
  <si>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</si>
  <si>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</si>
  <si>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</si>
  <si>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</si>
  <si>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</si>
  <si>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</si>
  <si>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</si>
  <si>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</si>
  <si>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</si>
  <si>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</si>
  <si>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</si>
  <si>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</si>
  <si>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</si>
  <si>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</si>
  <si>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</si>
  <si>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</si>
  <si>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</si>
  <si>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</si>
  <si>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</si>
  <si>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</si>
  <si>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</si>
  <si>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</si>
  <si>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</si>
  <si>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</si>
  <si>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</si>
  <si>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</si>
  <si>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</si>
  <si>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</si>
  <si>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</si>
  <si>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</si>
  <si>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</si>
  <si>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</si>
  <si>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</si>
  <si>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</si>
  <si>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</si>
  <si>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</si>
  <si>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</si>
  <si>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</si>
  <si>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</si>
  <si>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</si>
  <si>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</si>
  <si>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</si>
  <si>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</si>
  <si>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</si>
  <si>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</si>
  <si>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</si>
  <si>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</si>
  <si>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</si>
  <si>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</si>
  <si>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</si>
  <si>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</si>
  <si>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</si>
  <si>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</si>
  <si>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</si>
  <si>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</si>
  <si>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</si>
  <si>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</si>
  <si>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</si>
  <si>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</si>
  <si>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</si>
  <si>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</si>
  <si>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</si>
  <si>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</si>
  <si>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</si>
  <si>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</si>
  <si>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</si>
  <si>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</si>
  <si>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</si>
  <si>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</si>
  <si>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</si>
  <si>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</si>
  <si>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</si>
  <si>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</si>
  <si>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</si>
  <si>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</si>
  <si>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</si>
  <si>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</si>
  <si>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</si>
  <si>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</si>
  <si>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</si>
  <si>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</si>
  <si>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</si>
  <si>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</si>
  <si>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</si>
  <si>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</si>
  <si>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</si>
  <si>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</si>
  <si>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</si>
  <si>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</si>
  <si>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</si>
  <si>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</si>
  <si>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</si>
  <si>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</si>
  <si>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</si>
  <si>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</si>
  <si>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</si>
  <si>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</si>
  <si>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</si>
  <si>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</si>
  <si>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</si>
  <si>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</si>
  <si>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</si>
  <si>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</si>
  <si>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</si>
  <si>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</si>
  <si>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</si>
  <si>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</si>
  <si>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</si>
  <si>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</si>
  <si>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</si>
  <si>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</si>
  <si>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</si>
  <si>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</si>
  <si>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</si>
  <si>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</si>
  <si>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</si>
  <si>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</si>
  <si>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</si>
  <si>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</si>
  <si>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</si>
  <si>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</si>
  <si>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</si>
  <si>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</si>
  <si>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</si>
  <si>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</si>
  <si>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</si>
  <si>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</si>
  <si>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</si>
  <si>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</si>
  <si>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</si>
  <si>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</si>
  <si>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</si>
  <si>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</si>
  <si>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</si>
  <si>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</si>
  <si>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</si>
  <si>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</si>
  <si>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</si>
  <si>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</si>
  <si>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</si>
  <si>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</si>
  <si>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</si>
  <si>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</si>
  <si>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</si>
  <si>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</si>
  <si>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</si>
  <si>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</si>
  <si>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</si>
  <si>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</si>
  <si>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</si>
  <si>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</si>
  <si>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</si>
  <si>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</si>
  <si>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</si>
  <si>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</si>
  <si>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</si>
  <si>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</si>
  <si>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</si>
  <si>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</si>
  <si>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</si>
  <si>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</si>
  <si>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</si>
  <si>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</si>
  <si>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</si>
  <si>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</si>
  <si>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</si>
  <si>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</si>
  <si>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</si>
  <si>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</si>
  <si>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</si>
  <si>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</si>
  <si>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</si>
  <si>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</si>
  <si>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</si>
  <si>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</si>
  <si>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</si>
  <si>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</si>
  <si>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</si>
  <si>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</si>
  <si>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</si>
  <si>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</si>
  <si>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</si>
  <si>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</si>
  <si>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</si>
  <si>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</si>
  <si>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</si>
  <si>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</si>
  <si>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</si>
  <si>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</si>
  <si>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</si>
  <si>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</si>
  <si>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</si>
  <si>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</si>
  <si>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</si>
  <si>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</si>
  <si>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</si>
  <si>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</si>
  <si>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</si>
  <si>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</si>
  <si>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</si>
  <si>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</si>
  <si>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</si>
  <si>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</si>
  <si>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</si>
  <si>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</si>
  <si>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</si>
  <si>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</si>
  <si>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</si>
  <si>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</si>
  <si>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</si>
  <si>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</si>
  <si>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</si>
  <si>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</si>
  <si>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</si>
  <si>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</si>
  <si>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</si>
  <si>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</si>
  <si>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</si>
  <si>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</si>
  <si>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</si>
  <si>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</si>
  <si>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</si>
  <si>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</si>
  <si>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</si>
  <si>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</si>
  <si>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</si>
  <si>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</si>
  <si>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</si>
  <si>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</si>
  <si>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</si>
  <si>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</si>
  <si>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</si>
  <si>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</si>
  <si>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</si>
  <si>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</si>
  <si>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</si>
  <si>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</si>
  <si>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</si>
  <si>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</si>
  <si>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</si>
  <si>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</si>
  <si>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</si>
  <si>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</si>
  <si>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</si>
  <si>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</si>
  <si>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</si>
  <si>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</si>
  <si>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</si>
  <si>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</si>
  <si>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</si>
  <si>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</si>
  <si>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</si>
  <si>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</si>
  <si>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</si>
  <si>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</si>
  <si>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</si>
  <si>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</si>
  <si>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</si>
  <si>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</si>
  <si>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</si>
  <si>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</si>
  <si>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</si>
  <si>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</si>
  <si>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</si>
  <si>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</si>
  <si>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</si>
  <si>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</si>
  <si>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</si>
  <si>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</si>
  <si>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</si>
  <si>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</si>
  <si>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</si>
  <si>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</si>
  <si>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</si>
  <si>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</si>
  <si>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</si>
  <si>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</si>
  <si>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</si>
  <si>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</si>
  <si>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</si>
  <si>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</si>
  <si>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</si>
  <si>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</si>
  <si>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</si>
  <si>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</si>
  <si>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</si>
  <si>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</si>
  <si>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</si>
  <si>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</si>
  <si>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</si>
  <si>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</si>
  <si>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</si>
  <si>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</si>
  <si>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</si>
  <si>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</si>
  <si>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</si>
  <si>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</si>
  <si>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</si>
  <si>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</si>
  <si>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</si>
  <si>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</si>
  <si>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</si>
  <si>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</si>
  <si>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</si>
  <si>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</si>
  <si>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</si>
  <si>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</si>
  <si>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</si>
  <si>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</si>
  <si>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</si>
  <si>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</si>
  <si>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</si>
  <si>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</si>
  <si>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</si>
  <si>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</si>
  <si>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</si>
  <si>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</si>
  <si>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</si>
  <si>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</si>
  <si>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</si>
  <si>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</si>
  <si>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</si>
  <si>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</si>
  <si>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</si>
  <si>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</si>
  <si>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</si>
  <si>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</si>
  <si>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</si>
  <si>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</si>
  <si>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</si>
  <si>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</si>
  <si>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</si>
  <si>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</si>
  <si>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</si>
  <si>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</si>
  <si>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</si>
  <si>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</si>
  <si>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</si>
  <si>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</si>
  <si>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</si>
  <si>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</si>
  <si>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</si>
  <si>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</si>
  <si>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</si>
  <si>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</si>
  <si>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</si>
  <si>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</si>
  <si>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</si>
  <si>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</si>
  <si>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</si>
  <si>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</si>
  <si>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</si>
  <si>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</si>
  <si>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</si>
  <si>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</si>
  <si>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</si>
  <si>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</si>
  <si>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</si>
  <si>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</si>
  <si>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</si>
  <si>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</si>
  <si>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</si>
  <si>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</si>
  <si>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</si>
  <si>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</si>
  <si>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</si>
  <si>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</si>
  <si>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</si>
  <si>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</si>
  <si>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</si>
  <si>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</si>
  <si>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</si>
  <si>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</si>
  <si>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</si>
  <si>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</si>
  <si>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</si>
  <si>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</si>
  <si>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</si>
  <si>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</si>
  <si>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</si>
  <si>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</si>
  <si>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</si>
  <si>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</si>
  <si>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</si>
  <si>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</si>
  <si>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</si>
  <si>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</si>
  <si>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</si>
  <si>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</si>
  <si>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</si>
  <si>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</si>
  <si>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</si>
  <si>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</si>
  <si>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</si>
  <si>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</si>
  <si>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</si>
  <si>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</si>
  <si>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</si>
  <si>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</si>
  <si>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</si>
  <si>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</si>
  <si>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</si>
  <si>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</si>
  <si>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</si>
  <si>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</si>
  <si>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</si>
  <si>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</si>
  <si>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</si>
  <si>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</si>
  <si>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</si>
  <si>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</si>
  <si>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</si>
  <si>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</si>
  <si>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</si>
  <si>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</si>
  <si>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</si>
  <si>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</si>
  <si>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</si>
  <si>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</si>
  <si>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</si>
  <si>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</si>
  <si>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</si>
  <si>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</si>
  <si>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</si>
  <si>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</si>
  <si>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</si>
  <si>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</si>
  <si>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</si>
  <si>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</si>
  <si>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</si>
  <si>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</si>
  <si>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</si>
  <si>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</si>
  <si>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</si>
  <si>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</si>
  <si>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</si>
  <si>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</si>
  <si>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</si>
  <si>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</si>
  <si>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</si>
  <si>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</si>
  <si>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</si>
  <si>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</si>
  <si>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</si>
  <si>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</si>
  <si>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</si>
  <si>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</si>
  <si>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</si>
  <si>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</si>
  <si>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</si>
  <si>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</si>
  <si>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</si>
  <si>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</si>
  <si>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</si>
  <si>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</si>
  <si>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</si>
  <si>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</si>
  <si>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</si>
  <si>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</si>
  <si>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</si>
  <si>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</si>
  <si>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</si>
  <si>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</si>
  <si>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</si>
  <si>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</si>
  <si>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</si>
  <si>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</si>
  <si>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</si>
  <si>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</si>
  <si>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</si>
  <si>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</si>
  <si>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</si>
  <si>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</si>
  <si>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</si>
  <si>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</si>
  <si>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</si>
  <si>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</si>
  <si>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</si>
  <si>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</si>
  <si>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</si>
  <si>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</si>
  <si>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</si>
  <si>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</si>
  <si>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</si>
  <si>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</si>
  <si>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</si>
  <si>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</si>
  <si>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</si>
  <si>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</si>
  <si>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</si>
  <si>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</si>
  <si>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</si>
  <si>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</si>
  <si>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</si>
  <si>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</si>
  <si>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</si>
  <si>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</si>
  <si>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</si>
  <si>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</si>
  <si>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</si>
  <si>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</si>
  <si>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</si>
  <si>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</si>
  <si>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</si>
  <si>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</si>
  <si>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</si>
  <si>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</si>
  <si>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</si>
  <si>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</si>
  <si>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</si>
  <si>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</si>
  <si>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</si>
  <si>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</si>
  <si>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</si>
  <si>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</si>
  <si>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</si>
  <si>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</si>
  <si>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</si>
  <si>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</si>
  <si>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</si>
  <si>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</si>
  <si>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</si>
  <si>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</si>
  <si>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</si>
  <si>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</si>
  <si>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</si>
  <si>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</si>
  <si>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</si>
  <si>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</si>
  <si>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</si>
  <si>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</si>
  <si>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</si>
  <si>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</si>
  <si>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</si>
  <si>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</si>
  <si>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</si>
  <si>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</si>
  <si>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</si>
  <si>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</si>
  <si>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</si>
  <si>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</si>
  <si>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</si>
  <si>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</si>
  <si>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</si>
  <si>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</si>
  <si>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</si>
  <si>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</si>
  <si>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</si>
  <si>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</si>
  <si>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</si>
  <si>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</si>
  <si>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</si>
  <si>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</si>
  <si>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</si>
  <si>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</si>
  <si>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</si>
  <si>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</si>
  <si>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</si>
  <si>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</si>
  <si>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</si>
  <si>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</si>
  <si>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</si>
  <si>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</si>
  <si>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</si>
  <si>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</si>
  <si>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</si>
  <si>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</si>
  <si>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</si>
  <si>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</si>
  <si>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</si>
  <si>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</si>
  <si>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</si>
  <si>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</si>
  <si>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</si>
  <si>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</si>
  <si>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</si>
  <si>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</si>
  <si>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</si>
  <si>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</si>
  <si>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</si>
  <si>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</si>
  <si>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</si>
  <si>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</si>
  <si>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</si>
  <si>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</si>
  <si>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</si>
  <si>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</si>
  <si>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</si>
  <si>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</si>
  <si>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</si>
  <si>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</si>
  <si>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</si>
  <si>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</si>
  <si>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</si>
  <si>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</si>
  <si>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</si>
  <si>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</si>
  <si>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</si>
  <si>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</si>
  <si>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</si>
  <si>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</si>
  <si>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</si>
  <si>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</si>
  <si>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</si>
  <si>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</si>
  <si>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</si>
  <si>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</si>
  <si>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</si>
  <si>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</si>
  <si>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</si>
  <si>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</si>
  <si>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</si>
  <si>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</si>
  <si>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</si>
  <si>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</si>
  <si>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</si>
  <si>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</si>
  <si>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</si>
  <si>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</si>
  <si>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</si>
  <si>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</si>
  <si>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</si>
  <si>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</si>
  <si>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</si>
  <si>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</si>
  <si>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</si>
  <si>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</si>
  <si>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</si>
  <si>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</si>
  <si>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</si>
  <si>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</si>
  <si>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</si>
  <si>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</si>
  <si>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</si>
  <si>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</si>
  <si>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</si>
  <si>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</si>
  <si>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</si>
  <si>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</si>
  <si>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</si>
  <si>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</si>
  <si>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</si>
  <si>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</si>
  <si>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</si>
  <si>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</si>
  <si>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</si>
  <si>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</si>
  <si>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</si>
  <si>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</si>
  <si>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</si>
  <si>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</si>
  <si>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</si>
  <si>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</si>
  <si>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</si>
  <si>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</si>
  <si>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</si>
  <si>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</si>
  <si>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</si>
  <si>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</si>
  <si>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</si>
  <si>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</si>
  <si>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</si>
  <si>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</si>
  <si>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</si>
  <si>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</si>
  <si>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</si>
  <si>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</si>
  <si>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</si>
  <si>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</si>
  <si>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</si>
  <si>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</si>
  <si>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</si>
  <si>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</si>
  <si>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</si>
  <si>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</si>
  <si>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</si>
  <si>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</si>
  <si>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</si>
  <si>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</si>
  <si>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</si>
  <si>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</si>
  <si>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</si>
  <si>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</si>
  <si>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</si>
  <si>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</si>
  <si>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</si>
  <si>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</si>
  <si>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</si>
  <si>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</si>
  <si>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</si>
  <si>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</si>
  <si>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</si>
  <si>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</si>
  <si>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</si>
  <si>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</si>
  <si>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</si>
  <si>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</si>
  <si>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</si>
  <si>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</si>
  <si>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</si>
  <si>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</si>
  <si>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</si>
  <si>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</si>
  <si>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</si>
  <si>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</si>
  <si>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</si>
  <si>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</si>
  <si>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</si>
  <si>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</si>
  <si>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</si>
  <si>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</si>
  <si>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</si>
  <si>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</si>
  <si>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</si>
  <si>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</si>
  <si>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</si>
  <si>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</si>
  <si>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</si>
  <si>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</si>
  <si>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</si>
  <si>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</si>
  <si>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</si>
  <si>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</si>
  <si>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</si>
  <si>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</si>
  <si>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</si>
  <si>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</si>
  <si>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</si>
  <si>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</si>
  <si>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</si>
  <si>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</si>
  <si>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</si>
  <si>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</si>
  <si>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</si>
  <si>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</si>
  <si>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</si>
  <si>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</si>
  <si>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</si>
  <si>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</si>
  <si>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</si>
  <si>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</si>
  <si>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</si>
  <si>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</si>
  <si>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</si>
  <si>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</si>
  <si>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</si>
  <si>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</si>
  <si>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</si>
  <si>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</si>
  <si>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</si>
  <si>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</si>
  <si>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</si>
  <si>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</si>
  <si>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</si>
  <si>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</si>
  <si>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</si>
  <si>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</si>
  <si>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</si>
  <si>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</si>
  <si>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</si>
  <si>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</si>
  <si>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</si>
  <si>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</si>
  <si>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</si>
  <si>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</si>
  <si>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</si>
  <si>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</si>
  <si>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</si>
  <si>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</si>
  <si>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</si>
  <si>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</si>
  <si>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</si>
  <si>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</si>
  <si>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</si>
  <si>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</si>
  <si>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</si>
  <si>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</si>
  <si>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</si>
  <si>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</si>
  <si>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</si>
  <si>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</si>
  <si>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</si>
  <si>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</si>
  <si>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</si>
  <si>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</si>
  <si>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</si>
  <si>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</si>
  <si>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</si>
  <si>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</si>
  <si>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</si>
  <si>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</si>
  <si>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</si>
  <si>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</si>
  <si>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</si>
  <si>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</si>
  <si>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</si>
  <si>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</si>
  <si>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</si>
  <si>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</si>
  <si>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</si>
  <si>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</si>
  <si>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</si>
  <si>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</si>
  <si>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</si>
  <si>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</si>
  <si>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</si>
  <si>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</si>
  <si>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</si>
  <si>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</si>
  <si>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</si>
  <si>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</si>
  <si>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</si>
  <si>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</si>
  <si>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</si>
  <si>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</si>
  <si>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</si>
  <si>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</si>
  <si>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</si>
  <si>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</si>
  <si>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</si>
  <si>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</si>
  <si>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</si>
  <si>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</si>
  <si>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</si>
  <si>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</si>
  <si>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</si>
  <si>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</si>
  <si>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</si>
  <si>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</si>
  <si>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</si>
  <si>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</si>
  <si>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</si>
  <si>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</si>
  <si>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</si>
  <si>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</si>
  <si>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</si>
  <si>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</si>
  <si>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</si>
  <si>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</si>
  <si>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</si>
  <si>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</si>
  <si>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</si>
  <si>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</si>
  <si>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</si>
  <si>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</si>
  <si>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</si>
  <si>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</si>
  <si>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</si>
  <si>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</si>
  <si>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</si>
  <si>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</si>
  <si>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</si>
  <si>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</si>
  <si>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</si>
  <si>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</si>
  <si>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</si>
  <si>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</si>
  <si>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</si>
  <si>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</si>
  <si>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</si>
  <si>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</si>
  <si>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</si>
  <si>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</si>
  <si>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</si>
  <si>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</si>
  <si>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</si>
  <si>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</si>
  <si>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</si>
  <si>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</si>
  <si>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</si>
  <si>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</si>
  <si>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</si>
  <si>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</si>
  <si>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</si>
  <si>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</si>
  <si>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</si>
  <si>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</si>
  <si>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</si>
  <si>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</si>
  <si>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</si>
  <si>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</si>
  <si>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</si>
  <si>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</si>
  <si>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</si>
  <si>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</si>
  <si>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</si>
  <si>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</si>
  <si>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</si>
  <si>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</si>
  <si>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</si>
  <si>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</si>
  <si>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</si>
  <si>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</si>
  <si>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</si>
  <si>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</si>
  <si>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</si>
  <si>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</si>
  <si>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</si>
  <si>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</si>
  <si>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</si>
  <si>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</si>
  <si>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</si>
  <si>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</si>
  <si>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</si>
  <si>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</si>
  <si>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</si>
  <si>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</si>
  <si>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</si>
  <si>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</si>
  <si>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</si>
  <si>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</si>
  <si>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</si>
  <si>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</si>
  <si>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</si>
  <si>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</si>
  <si>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</si>
  <si>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</si>
  <si>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</si>
  <si>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</si>
  <si>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</si>
  <si>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</si>
  <si>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</si>
  <si>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</si>
  <si>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</si>
  <si>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</si>
  <si>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</si>
  <si>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</si>
  <si>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</si>
  <si>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</si>
  <si>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</si>
  <si>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</si>
  <si>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</si>
  <si>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</si>
  <si>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</si>
  <si>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</si>
  <si>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</si>
  <si>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</si>
  <si>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</si>
  <si>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</si>
  <si>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</si>
  <si>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</si>
  <si>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</si>
  <si>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</si>
  <si>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</si>
  <si>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</si>
  <si>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</si>
  <si>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</si>
  <si>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</si>
  <si>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</si>
  <si>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</si>
  <si>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</si>
  <si>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</si>
  <si>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</si>
  <si>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</si>
  <si>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</si>
  <si>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</si>
  <si>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</si>
  <si>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</si>
  <si>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</si>
  <si>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</si>
  <si>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</si>
  <si>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</si>
  <si>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</si>
  <si>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</si>
  <si>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</si>
  <si>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</si>
  <si>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</si>
  <si>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</si>
  <si>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</si>
  <si>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</si>
  <si>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</si>
  <si>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</si>
  <si>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</si>
  <si>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</si>
  <si>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</si>
  <si>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</si>
  <si>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</si>
  <si>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</si>
  <si>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</si>
  <si>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</si>
  <si>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</si>
  <si>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</si>
  <si>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</si>
  <si>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</si>
  <si>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</si>
  <si>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</si>
  <si>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</si>
  <si>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</si>
  <si>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</si>
  <si>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</si>
  <si>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</si>
  <si>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</si>
  <si>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</si>
  <si>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</si>
  <si>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</si>
  <si>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</si>
  <si>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</si>
  <si>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</si>
  <si>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</si>
  <si>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</si>
  <si>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</si>
  <si>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</si>
  <si>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</si>
  <si>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</si>
  <si>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</si>
  <si>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</si>
  <si>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</si>
  <si>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</si>
  <si>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</si>
  <si>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</si>
  <si>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</si>
  <si>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</si>
  <si>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</si>
  <si>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</si>
  <si>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</si>
  <si>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</si>
  <si>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</si>
  <si>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</si>
  <si>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</si>
  <si>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</si>
  <si>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</si>
  <si>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</si>
  <si>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</si>
  <si>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</si>
  <si>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</si>
  <si>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</si>
  <si>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</si>
  <si>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</si>
  <si>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</si>
  <si>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</si>
  <si>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</si>
  <si>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</si>
  <si>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</si>
  <si>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</si>
  <si>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</si>
  <si>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</si>
  <si>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</si>
  <si>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</si>
  <si>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</si>
  <si>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</si>
  <si>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</si>
  <si>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</si>
  <si>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</si>
  <si>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</si>
  <si>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</si>
  <si>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</si>
  <si>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</si>
  <si>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</si>
  <si>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</si>
  <si>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</si>
  <si>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</si>
  <si>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</si>
  <si>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</si>
  <si>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</si>
  <si>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</si>
  <si>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</si>
  <si>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</si>
  <si>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</si>
  <si>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</si>
  <si>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</si>
  <si>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</si>
  <si>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</si>
  <si>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</si>
  <si>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</si>
  <si>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</si>
  <si>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</si>
  <si>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</si>
  <si>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</si>
  <si>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</si>
  <si>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</si>
  <si>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</si>
  <si>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</si>
  <si>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</si>
  <si>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</si>
  <si>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</si>
  <si>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</si>
  <si>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</si>
  <si>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</si>
  <si>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</si>
  <si>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</si>
  <si>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</si>
  <si>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</si>
  <si>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</si>
  <si>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</si>
  <si>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</si>
  <si>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</si>
  <si>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</si>
  <si>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</si>
  <si>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</si>
  <si>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</si>
  <si>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</si>
  <si>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</si>
  <si>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</si>
  <si>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</si>
  <si>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</si>
  <si>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</si>
  <si>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</si>
  <si>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</si>
  <si>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</si>
  <si>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</si>
  <si>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</si>
  <si>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</si>
  <si>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</si>
  <si>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</si>
  <si>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</si>
  <si>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</si>
  <si>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</si>
  <si>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</si>
  <si>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</si>
  <si>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</si>
  <si>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</si>
  <si>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</si>
  <si>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</si>
  <si>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</si>
  <si>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</si>
  <si>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</si>
  <si>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</si>
  <si>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</si>
  <si>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</si>
  <si>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</si>
  <si>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</si>
  <si>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</si>
  <si>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</si>
  <si>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</si>
  <si>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</si>
  <si>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</si>
  <si>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</si>
  <si>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</si>
  <si>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</si>
  <si>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</si>
  <si>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</si>
  <si>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</si>
  <si>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</si>
  <si>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</si>
  <si>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</si>
  <si>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</si>
  <si>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</si>
  <si>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</si>
  <si>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</si>
  <si>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</si>
  <si>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</si>
  <si>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</si>
  <si>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</si>
  <si>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</si>
  <si>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</si>
  <si>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</si>
  <si>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</si>
  <si>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</si>
  <si>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</si>
  <si>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</si>
  <si>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</si>
  <si>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</si>
  <si>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</si>
  <si>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</si>
  <si>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</si>
  <si>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</si>
  <si>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</si>
  <si>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</si>
  <si>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</si>
  <si>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</si>
  <si>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</si>
  <si>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</si>
  <si>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</si>
  <si>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</si>
  <si>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</si>
  <si>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</si>
  <si>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</si>
  <si>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</si>
  <si>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</si>
  <si>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</si>
  <si>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</si>
  <si>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</si>
  <si>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</si>
  <si>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</si>
  <si>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</si>
  <si>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</si>
  <si>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</si>
  <si>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</si>
  <si>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</si>
  <si>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</si>
  <si>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</si>
  <si>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</si>
  <si>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</si>
  <si>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</si>
  <si>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</si>
  <si>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</si>
  <si>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</si>
  <si>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</si>
  <si>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</si>
  <si>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</si>
  <si>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</si>
  <si>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</si>
  <si>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</si>
  <si>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</si>
  <si>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</si>
  <si>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</si>
  <si>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</si>
  <si>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</si>
  <si>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</si>
  <si>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</si>
  <si>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</si>
  <si>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</si>
  <si>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</si>
  <si>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</si>
  <si>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</si>
  <si>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</si>
  <si>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</si>
  <si>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</si>
  <si>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</si>
  <si>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</si>
  <si>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</si>
  <si>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</si>
  <si>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</si>
  <si>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</si>
  <si>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</si>
  <si>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</si>
  <si>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</si>
  <si>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</si>
  <si>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</si>
  <si>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</si>
  <si>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</si>
  <si>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</si>
  <si>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</si>
  <si>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</si>
  <si>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</si>
  <si>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</si>
  <si>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</si>
  <si>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</si>
  <si>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</si>
  <si>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</si>
  <si>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</si>
  <si>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</si>
  <si>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</si>
  <si>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</si>
  <si>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</si>
  <si>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</si>
  <si>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</si>
  <si>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</si>
  <si>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</si>
  <si>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</si>
  <si>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</si>
  <si>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</si>
  <si>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</si>
  <si>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</si>
  <si>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</si>
  <si>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</si>
  <si>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</si>
  <si>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</si>
  <si>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</si>
  <si>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</si>
  <si>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</si>
  <si>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</si>
  <si>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</si>
  <si>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</si>
  <si>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</si>
  <si>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</si>
  <si>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</si>
  <si>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</si>
  <si>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</si>
  <si>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</si>
  <si>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</si>
  <si>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</si>
  <si>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</si>
  <si>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</si>
  <si>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</si>
  <si>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</si>
  <si>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</si>
  <si>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</si>
  <si>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</si>
  <si>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</si>
  <si>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</si>
  <si>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</si>
  <si>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</si>
  <si>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</si>
  <si>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</si>
  <si>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</si>
  <si>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</si>
  <si>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</si>
  <si>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</si>
  <si>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</si>
  <si>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</si>
  <si>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</si>
  <si>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</si>
  <si>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</si>
  <si>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</si>
  <si>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</si>
  <si>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</si>
  <si>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</si>
  <si>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</si>
  <si>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</si>
  <si>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</si>
  <si>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</si>
  <si>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</si>
  <si>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</si>
  <si>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</si>
  <si>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</si>
  <si>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</si>
  <si>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</si>
  <si>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</si>
  <si>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</si>
  <si>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</si>
  <si>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</si>
  <si>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</si>
  <si>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</si>
  <si>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</si>
  <si>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</si>
  <si>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</si>
  <si>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</si>
  <si>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</si>
  <si>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</si>
  <si>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</si>
  <si>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</si>
  <si>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</si>
  <si>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</si>
  <si>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</si>
  <si>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</si>
  <si>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</si>
  <si>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</si>
  <si>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</si>
  <si>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</si>
  <si>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</si>
  <si>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</si>
  <si>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</si>
  <si>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</si>
  <si>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</si>
  <si>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</si>
  <si>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</si>
  <si>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</si>
  <si>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</si>
  <si>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</si>
  <si>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</si>
  <si>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</si>
  <si>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</si>
  <si>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</si>
  <si>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</si>
  <si>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</si>
  <si>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</si>
  <si>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</si>
  <si>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</si>
  <si>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</si>
  <si>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</si>
  <si>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</si>
  <si>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</si>
  <si>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</si>
  <si>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</si>
  <si>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</si>
  <si>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</si>
  <si>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</si>
  <si>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</si>
  <si>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</si>
  <si>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</si>
  <si>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</si>
  <si>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</si>
  <si>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</si>
  <si>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</si>
  <si>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</si>
  <si>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</si>
  <si>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</si>
  <si>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</si>
  <si>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</si>
  <si>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</si>
  <si>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</si>
  <si>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</si>
  <si>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</si>
  <si>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</si>
  <si>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</si>
  <si>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</si>
  <si>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</si>
  <si>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</si>
  <si>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</si>
  <si>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</si>
  <si>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</si>
  <si>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</si>
  <si>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</si>
  <si>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</si>
  <si>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</si>
  <si>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</si>
  <si>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</si>
  <si>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</si>
  <si>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</si>
  <si>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</si>
  <si>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</si>
  <si>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</si>
  <si>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</si>
  <si>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</si>
  <si>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</si>
  <si>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</si>
  <si>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</si>
  <si>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</si>
  <si>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</si>
  <si>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</si>
  <si>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</si>
  <si>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</si>
  <si>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</si>
  <si>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</si>
  <si>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</si>
  <si>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</si>
  <si>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</si>
  <si>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</si>
  <si>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</si>
  <si>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</si>
  <si>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</si>
  <si>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</si>
  <si>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</si>
  <si>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</si>
  <si>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</si>
  <si>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</si>
  <si>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</si>
  <si>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</si>
  <si>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</si>
  <si>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</si>
  <si>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</si>
  <si>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</si>
  <si>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</si>
  <si>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</si>
  <si>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</si>
  <si>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</si>
  <si>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</si>
  <si>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</si>
  <si>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</si>
  <si>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</si>
  <si>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</si>
  <si>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</si>
  <si>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</si>
  <si>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</si>
  <si>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</si>
  <si>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</si>
  <si>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</si>
  <si>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</si>
  <si>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</si>
  <si>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</si>
  <si>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</si>
  <si>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</si>
  <si>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</si>
  <si>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</si>
  <si>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</si>
  <si>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</si>
  <si>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</si>
  <si>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</si>
  <si>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</si>
  <si>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</si>
  <si>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</si>
  <si>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</si>
  <si>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</si>
  <si>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</si>
  <si>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</si>
  <si>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</si>
  <si>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</si>
  <si>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</si>
  <si>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</si>
  <si>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</si>
  <si>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</si>
  <si>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</si>
  <si>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</si>
  <si>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</si>
  <si>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</si>
  <si>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</si>
  <si>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</si>
  <si>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</si>
  <si>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</si>
  <si>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</si>
  <si>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</si>
  <si>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</si>
  <si>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</si>
  <si>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</si>
  <si>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</si>
  <si>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</si>
  <si>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</si>
  <si>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</si>
  <si>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</si>
  <si>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</si>
  <si>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</si>
  <si>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</si>
  <si>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</si>
  <si>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</si>
  <si>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</si>
  <si>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</si>
  <si>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</si>
  <si>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</si>
  <si>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</si>
  <si>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</si>
  <si>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</si>
  <si>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</si>
  <si>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</si>
  <si>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</si>
  <si>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</si>
  <si>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</si>
  <si>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</si>
  <si>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</si>
  <si>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</si>
  <si>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</si>
  <si>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</si>
  <si>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</si>
  <si>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</si>
  <si>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</si>
  <si>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</si>
  <si>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</si>
  <si>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</si>
  <si>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</si>
  <si>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</si>
  <si>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</si>
  <si>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</si>
  <si>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</si>
  <si>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</si>
  <si>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</si>
  <si>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</si>
  <si>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</si>
  <si>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</si>
  <si>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</si>
  <si>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</si>
  <si>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</si>
  <si>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</si>
  <si>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</si>
  <si>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</si>
  <si>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</si>
  <si>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</si>
  <si>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</si>
  <si>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</si>
  <si>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</si>
  <si>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</si>
  <si>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</si>
  <si>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</si>
  <si>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</si>
  <si>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</si>
  <si>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</si>
  <si>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</si>
  <si>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</si>
  <si>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</si>
  <si>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</si>
  <si>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</si>
  <si>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</si>
  <si>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</si>
  <si>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</si>
  <si>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</si>
  <si>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</si>
  <si>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</si>
  <si>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</si>
  <si>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</si>
  <si>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</si>
  <si>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</si>
  <si>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</si>
  <si>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</si>
  <si>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</si>
  <si>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</si>
  <si>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</si>
  <si>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</si>
  <si>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</si>
  <si>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</si>
  <si>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</si>
  <si>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</si>
  <si>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</si>
  <si>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</si>
  <si>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</si>
  <si>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</si>
  <si>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</si>
  <si>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</si>
  <si>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</si>
  <si>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</si>
  <si>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</si>
  <si>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</si>
  <si>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</si>
  <si>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</si>
  <si>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</si>
  <si>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</si>
  <si>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</si>
  <si>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</si>
  <si>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</si>
  <si>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</si>
  <si>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</si>
  <si>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</si>
  <si>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</si>
  <si>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</si>
  <si>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</si>
  <si>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</si>
  <si>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</si>
  <si>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</si>
  <si>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</si>
  <si>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</si>
  <si>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</si>
  <si>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</si>
  <si>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</si>
  <si>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</si>
  <si>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</si>
  <si>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</si>
  <si>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</si>
  <si>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</si>
  <si>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</si>
  <si>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</si>
  <si>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</si>
  <si>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</si>
  <si>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</si>
  <si>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</si>
  <si>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</si>
  <si>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</si>
  <si>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</si>
  <si>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</si>
  <si>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</si>
  <si>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</si>
  <si>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</si>
  <si>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</si>
  <si>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</si>
  <si>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</si>
  <si>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</si>
  <si>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</si>
  <si>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</si>
  <si>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</si>
  <si>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</si>
  <si>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</si>
  <si>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</si>
  <si>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</si>
  <si>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</si>
  <si>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</si>
  <si>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</si>
  <si>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</si>
  <si>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</si>
  <si>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</si>
  <si>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</si>
  <si>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</si>
  <si>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</si>
  <si>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</si>
  <si>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</si>
  <si>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</si>
  <si>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</si>
  <si>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</si>
  <si>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</si>
  <si>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</si>
  <si>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</si>
  <si>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</si>
  <si>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</si>
  <si>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</si>
  <si>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</si>
  <si>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</si>
  <si>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</si>
  <si>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</si>
  <si>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</si>
  <si>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</si>
  <si>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</si>
  <si>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</si>
  <si>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</si>
  <si>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</si>
  <si>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</si>
  <si>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</si>
  <si>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</si>
  <si>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</si>
  <si>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</si>
  <si>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</si>
  <si>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</si>
  <si>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</si>
  <si>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</si>
  <si>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</si>
  <si>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</si>
  <si>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</si>
  <si>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</si>
  <si>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</si>
  <si>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</si>
  <si>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</si>
  <si>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</si>
  <si>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</si>
  <si>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</si>
  <si>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</si>
  <si>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</si>
  <si>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</si>
  <si>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</si>
  <si>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</si>
  <si>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</si>
  <si>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</si>
  <si>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</si>
  <si>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</si>
  <si>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</si>
  <si>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</si>
  <si>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</si>
  <si>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</si>
  <si>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</si>
  <si>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</si>
  <si>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</si>
  <si>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</si>
  <si>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</si>
  <si>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</si>
  <si>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</si>
  <si>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</si>
  <si>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</si>
  <si>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</si>
  <si>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</si>
  <si>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</si>
  <si>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</si>
  <si>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</si>
  <si>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</si>
  <si>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</si>
  <si>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</si>
  <si>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</si>
  <si>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</si>
  <si>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</si>
  <si>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</si>
  <si>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</si>
  <si>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</si>
  <si>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</si>
  <si>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</si>
  <si>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</si>
  <si>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</si>
  <si>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</si>
  <si>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</si>
  <si>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</si>
  <si>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</si>
  <si>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</si>
  <si>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</si>
  <si>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</si>
  <si>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</si>
  <si>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</si>
  <si>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</si>
  <si>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</si>
  <si>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</si>
  <si>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</si>
  <si>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</si>
  <si>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</si>
  <si>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</si>
  <si>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</si>
  <si>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</si>
  <si>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</si>
  <si>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</si>
  <si>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</si>
  <si>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</si>
  <si>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</si>
  <si>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</si>
  <si>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</si>
  <si>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</si>
  <si>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</si>
  <si>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</si>
  <si>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</si>
  <si>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</si>
  <si>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</si>
  <si>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</si>
  <si>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</si>
  <si>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</si>
  <si>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</si>
  <si>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</si>
  <si>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</si>
  <si>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</si>
  <si>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</si>
  <si>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</si>
  <si>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</si>
  <si>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</si>
  <si>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</si>
  <si>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</si>
  <si>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</si>
  <si>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</si>
  <si>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</si>
  <si>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</si>
  <si>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</si>
  <si>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</si>
  <si>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</si>
  <si>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</si>
  <si>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</si>
  <si>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</si>
  <si>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</si>
  <si>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</si>
  <si>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</si>
  <si>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</si>
  <si>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</si>
  <si>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</si>
  <si>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</si>
  <si>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</si>
  <si>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</si>
  <si>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</si>
  <si>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</si>
  <si>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</si>
  <si>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</si>
  <si>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</si>
  <si>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</si>
  <si>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</si>
  <si>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</si>
  <si>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</si>
  <si>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</si>
  <si>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</si>
  <si>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</si>
  <si>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</si>
  <si>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</si>
  <si>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</si>
  <si>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</si>
  <si>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</si>
  <si>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</si>
  <si>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</si>
  <si>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</si>
  <si>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</si>
  <si>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</si>
  <si>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</si>
  <si>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</si>
  <si>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</si>
  <si>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</si>
  <si>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</si>
  <si>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</si>
  <si>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</si>
  <si>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</si>
  <si>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</si>
  <si>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</si>
  <si>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</si>
  <si>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</si>
  <si>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</si>
  <si>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</si>
  <si>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</si>
  <si>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</si>
  <si>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</si>
  <si>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</si>
  <si>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</si>
  <si>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</si>
  <si>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</si>
  <si>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</si>
  <si>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</si>
  <si>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</si>
  <si>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</si>
  <si>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</si>
  <si>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</si>
  <si>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</si>
  <si>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</si>
  <si>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</si>
  <si>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</si>
  <si>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</si>
  <si>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</si>
  <si>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</si>
  <si>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</si>
  <si>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</si>
  <si>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</si>
  <si>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</si>
  <si>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</si>
  <si>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</si>
  <si>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</si>
  <si>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</si>
  <si>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</si>
  <si>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</si>
  <si>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</si>
  <si>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</si>
  <si>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</si>
  <si>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</si>
  <si>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</si>
  <si>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</si>
  <si>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</si>
  <si>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</si>
  <si>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</si>
  <si>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</si>
  <si>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</si>
  <si>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</si>
  <si>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</si>
  <si>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</si>
  <si>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</si>
  <si>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</si>
  <si>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</si>
  <si>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</si>
  <si>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</si>
  <si>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</si>
  <si>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</si>
  <si>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</si>
  <si>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</si>
  <si>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</si>
  <si>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</si>
  <si>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</si>
  <si>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</si>
  <si>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</si>
  <si>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</si>
  <si>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</si>
  <si>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</si>
  <si>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</si>
  <si>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</si>
  <si>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</si>
  <si>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</si>
  <si>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</si>
  <si>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</si>
  <si>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</si>
  <si>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</si>
  <si>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</si>
  <si>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</si>
  <si>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</si>
  <si>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</si>
  <si>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</si>
  <si>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</si>
  <si>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</si>
  <si>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</si>
  <si>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</si>
  <si>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</si>
  <si>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</si>
  <si>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</si>
  <si>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</si>
  <si>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</si>
  <si>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</si>
  <si>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</si>
  <si>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</si>
  <si>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</si>
  <si>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</si>
  <si>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</si>
  <si>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</si>
  <si>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</si>
  <si>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</si>
  <si>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</si>
  <si>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</si>
  <si>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</si>
  <si>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</si>
  <si>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</si>
  <si>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</si>
  <si>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</si>
  <si>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</si>
  <si>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</si>
  <si>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</si>
  <si>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</si>
  <si>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</si>
  <si>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</si>
  <si>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</si>
  <si>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</si>
  <si>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</si>
  <si>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</si>
  <si>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</si>
  <si>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</si>
  <si>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</si>
  <si>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</si>
  <si>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</si>
  <si>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</si>
  <si>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</si>
  <si>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</si>
  <si>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</si>
  <si>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</si>
  <si>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</si>
  <si>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</si>
  <si>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</si>
  <si>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</si>
  <si>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</si>
  <si>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</si>
  <si>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</si>
  <si>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</si>
  <si>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</si>
  <si>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</si>
  <si>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</si>
  <si>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</si>
  <si>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</si>
  <si>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</si>
  <si>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</si>
  <si>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</si>
  <si>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</si>
  <si>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</si>
  <si>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</si>
  <si>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</si>
  <si>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</si>
  <si>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</si>
  <si>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</si>
  <si>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</si>
  <si>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</si>
  <si>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</si>
  <si>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</si>
  <si>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</si>
  <si>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</si>
  <si>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</si>
  <si>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</si>
  <si>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</si>
  <si>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</si>
  <si>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</si>
  <si>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</si>
  <si>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</si>
  <si>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</si>
  <si>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</si>
  <si>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</si>
  <si>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</si>
  <si>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</si>
  <si>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</si>
  <si>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</si>
  <si>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</si>
  <si>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</si>
  <si>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</si>
  <si>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</si>
  <si>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</si>
  <si>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</si>
  <si>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</si>
  <si>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</si>
  <si>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</si>
  <si>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</si>
  <si>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</si>
  <si>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</si>
  <si>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</si>
  <si>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</si>
  <si>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</si>
  <si>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</si>
  <si>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</si>
  <si>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</si>
  <si>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</si>
  <si>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</si>
  <si>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</si>
  <si>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</si>
  <si>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</si>
  <si>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</si>
  <si>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</si>
  <si>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</si>
  <si>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</si>
  <si>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</si>
  <si>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</si>
  <si>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</si>
  <si>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</si>
  <si>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</si>
  <si>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</si>
  <si>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</si>
  <si>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</si>
  <si>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</si>
  <si>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</si>
  <si>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</si>
  <si>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</si>
  <si>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</si>
  <si>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</si>
  <si>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</si>
  <si>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</si>
  <si>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</si>
  <si>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</si>
  <si>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</si>
  <si>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</si>
  <si>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</si>
  <si>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</si>
  <si>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</si>
  <si>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</si>
  <si>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</si>
  <si>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</si>
  <si>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</si>
  <si>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</si>
  <si>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</si>
  <si>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</si>
  <si>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</si>
  <si>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</si>
  <si>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</si>
  <si>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</si>
  <si>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</si>
  <si>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</si>
  <si>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</si>
  <si>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</si>
  <si>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</si>
  <si>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</si>
  <si>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</si>
  <si>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</si>
  <si>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</si>
  <si>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</si>
  <si>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</si>
  <si>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</si>
  <si>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</si>
  <si>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</si>
  <si>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</si>
  <si>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</si>
  <si>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</si>
  <si>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</si>
  <si>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</si>
  <si>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</si>
  <si>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</si>
  <si>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</si>
  <si>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</si>
  <si>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</si>
  <si>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</si>
  <si>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</si>
  <si>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</si>
  <si>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</si>
  <si>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</si>
  <si>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</si>
  <si>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</si>
  <si>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</si>
  <si>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</si>
  <si>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</si>
  <si>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</si>
  <si>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</si>
  <si>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</si>
  <si>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</si>
  <si>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</si>
  <si>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</si>
  <si>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</si>
  <si>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</si>
  <si>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</si>
  <si>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</si>
  <si>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</si>
  <si>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</si>
  <si>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</si>
  <si>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</si>
  <si>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</si>
  <si>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</si>
  <si>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</si>
  <si>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</si>
  <si>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</si>
  <si>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</si>
  <si>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</si>
  <si>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</si>
  <si>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</si>
  <si>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</si>
  <si>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</si>
  <si>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</si>
  <si>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</si>
  <si>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</si>
  <si>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</si>
  <si>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</si>
  <si>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</si>
  <si>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</si>
  <si>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</si>
  <si>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</si>
  <si>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</si>
  <si>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</si>
  <si>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</si>
  <si>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</si>
  <si>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</si>
  <si>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</si>
  <si>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</si>
  <si>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</si>
  <si>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</si>
  <si>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</si>
  <si>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</si>
  <si>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</si>
  <si>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</si>
  <si>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</si>
  <si>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</si>
  <si>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</si>
  <si>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</si>
  <si>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</si>
  <si>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</si>
  <si>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</si>
  <si>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</si>
  <si>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</si>
  <si>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</si>
  <si>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</si>
  <si>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</si>
  <si>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</si>
  <si>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</si>
  <si>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</si>
  <si>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</si>
  <si>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</si>
  <si>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</si>
  <si>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</si>
  <si>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</si>
  <si>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</si>
  <si>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</si>
  <si>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</si>
  <si>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</si>
  <si>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</si>
  <si>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</si>
  <si>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</si>
  <si>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</si>
  <si>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</si>
  <si>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</si>
  <si>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</si>
  <si>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</si>
  <si>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</si>
  <si>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</si>
  <si>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</si>
  <si>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</si>
  <si>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</si>
  <si>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</si>
  <si>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</si>
  <si>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</si>
  <si>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</si>
  <si>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</si>
  <si>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</si>
  <si>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</si>
  <si>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</si>
  <si>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</si>
  <si>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</si>
  <si>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</si>
  <si>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</si>
  <si>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</si>
  <si>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</si>
  <si>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</si>
  <si>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</si>
  <si>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</si>
  <si>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</si>
  <si>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</si>
  <si>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</si>
  <si>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</si>
  <si>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</si>
  <si>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</si>
  <si>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</si>
  <si>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</si>
  <si>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</si>
  <si>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</si>
  <si>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</si>
  <si>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</si>
  <si>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</si>
  <si>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</si>
  <si>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</si>
  <si>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</si>
  <si>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</si>
  <si>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</si>
  <si>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</si>
  <si>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</si>
  <si>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</si>
  <si>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</si>
  <si>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</si>
  <si>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</si>
  <si>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</si>
  <si>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</si>
  <si>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</si>
  <si>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</si>
  <si>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</si>
  <si>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</si>
  <si>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</si>
  <si>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</si>
  <si>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</si>
  <si>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</si>
  <si>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</si>
  <si>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</si>
  <si>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</si>
  <si>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</si>
  <si>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</si>
  <si>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</si>
  <si>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</si>
  <si>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</si>
  <si>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</si>
  <si>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</si>
  <si>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</si>
  <si>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</si>
  <si>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</si>
  <si>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</si>
  <si>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</si>
  <si>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</si>
  <si>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</si>
  <si>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</si>
  <si>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</si>
  <si>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</si>
  <si>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</si>
  <si>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</si>
  <si>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</si>
  <si>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</si>
  <si>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</si>
  <si>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</si>
  <si>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</si>
  <si>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</si>
  <si>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</si>
  <si>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</si>
  <si>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</si>
  <si>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</si>
  <si>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</si>
  <si>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</si>
  <si>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</si>
  <si>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</si>
  <si>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</si>
  <si>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</si>
  <si>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</si>
  <si>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</si>
  <si>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</si>
  <si>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</si>
  <si>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</si>
  <si>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</si>
  <si>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</si>
  <si>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</si>
  <si>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</si>
  <si>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</si>
  <si>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</si>
  <si>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</si>
  <si>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</si>
  <si>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</si>
  <si>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</si>
  <si>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</si>
  <si>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</si>
  <si>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</si>
  <si>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</si>
  <si>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</si>
  <si>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</si>
  <si>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</si>
  <si>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</si>
  <si>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</si>
  <si>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</si>
  <si>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</si>
  <si>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</si>
  <si>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</si>
  <si>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</si>
  <si>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</si>
  <si>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</si>
  <si>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</si>
  <si>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</si>
  <si>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</si>
  <si>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</si>
  <si>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</si>
  <si>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</si>
  <si>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</si>
  <si>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</si>
  <si>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</si>
  <si>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</si>
  <si>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</si>
  <si>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</si>
  <si>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</si>
  <si>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</si>
  <si>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</si>
  <si>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</si>
  <si>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</si>
  <si>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</si>
  <si>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</si>
  <si>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</si>
  <si>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</si>
  <si>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</si>
  <si>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</si>
  <si>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</si>
  <si>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</si>
  <si>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</si>
  <si>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</si>
  <si>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</si>
  <si>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</si>
  <si>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</si>
  <si>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</si>
  <si>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</si>
  <si>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</si>
  <si>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</si>
  <si>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</si>
  <si>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</si>
  <si>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</si>
  <si>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</si>
  <si>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</si>
  <si>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</si>
  <si>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</si>
  <si>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</si>
  <si>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</si>
  <si>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</si>
  <si>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</si>
  <si>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</si>
  <si>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</si>
  <si>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</si>
  <si>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</si>
  <si>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</si>
  <si>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</si>
  <si>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</si>
  <si>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</si>
  <si>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</si>
  <si>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</si>
  <si>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</si>
  <si>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</si>
  <si>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</si>
  <si>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</si>
  <si>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</si>
  <si>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</si>
  <si>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</si>
  <si>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</si>
  <si>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</si>
  <si>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</si>
  <si>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</si>
  <si>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</si>
  <si>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</si>
  <si>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</si>
  <si>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</si>
  <si>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</si>
  <si>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</si>
  <si>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</si>
  <si>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</si>
  <si>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</si>
  <si>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</si>
  <si>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</si>
  <si>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</si>
  <si>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</si>
  <si>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</si>
  <si>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</si>
  <si>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</si>
  <si>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</si>
  <si>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</si>
  <si>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</si>
  <si>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</si>
  <si>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</si>
  <si>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</si>
  <si>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</si>
  <si>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</si>
  <si>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</si>
  <si>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</si>
  <si>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</si>
  <si>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</si>
  <si>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</si>
  <si>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</si>
  <si>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</si>
  <si>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</si>
  <si>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</si>
  <si>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</si>
  <si>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</si>
  <si>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</si>
  <si>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</si>
  <si>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</si>
  <si>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</si>
  <si>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</si>
  <si>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</si>
  <si>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</si>
  <si>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</si>
  <si>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</si>
  <si>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</si>
  <si>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</si>
  <si>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</si>
  <si>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</si>
  <si>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</si>
  <si>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</si>
  <si>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</si>
  <si>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</si>
  <si>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</si>
  <si>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</si>
  <si>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</si>
  <si>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</si>
  <si>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</si>
  <si>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</si>
  <si>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</si>
  <si>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</si>
  <si>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</si>
  <si>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</si>
  <si>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</si>
  <si>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</si>
  <si>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</si>
  <si>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</si>
  <si>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</si>
  <si>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</si>
  <si>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</si>
  <si>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</si>
  <si>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</si>
  <si>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</si>
  <si>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</si>
  <si>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</si>
  <si>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</si>
  <si>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</si>
  <si>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</si>
  <si>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</si>
  <si>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</si>
  <si>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</si>
  <si>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</si>
  <si>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</si>
  <si>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</si>
  <si>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</si>
  <si>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</si>
  <si>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</si>
  <si>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</si>
  <si>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</si>
  <si>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</si>
  <si>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</si>
  <si>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</si>
  <si>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</si>
  <si>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</si>
  <si>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</si>
  <si>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</si>
  <si>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</si>
  <si>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</si>
  <si>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</si>
  <si>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</si>
  <si>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</si>
  <si>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</si>
  <si>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</si>
  <si>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</si>
  <si>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</si>
  <si>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</si>
  <si>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</si>
  <si>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</si>
  <si>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</si>
  <si>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</si>
  <si>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</si>
  <si>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</si>
  <si>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</si>
  <si>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</si>
  <si>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</si>
  <si>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</si>
  <si>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</si>
  <si>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</si>
  <si>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</si>
  <si>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</si>
  <si>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</si>
  <si>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</si>
  <si>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</si>
  <si>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</si>
  <si>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</si>
  <si>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</si>
  <si>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</si>
  <si>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</si>
  <si>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</si>
  <si>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</si>
  <si>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</si>
  <si>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</si>
  <si>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</si>
  <si>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</si>
  <si>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</si>
  <si>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</si>
  <si>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</si>
  <si>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</si>
  <si>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</si>
  <si>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</si>
  <si>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</si>
  <si>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</si>
  <si>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</si>
  <si>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</si>
  <si>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</si>
  <si>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</si>
  <si>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</si>
  <si>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</si>
  <si>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</si>
  <si>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</si>
  <si>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</si>
  <si>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</si>
  <si>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</si>
  <si>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</si>
  <si>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</si>
  <si>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</si>
  <si>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</si>
  <si>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</si>
  <si>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</si>
  <si>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</si>
  <si>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</si>
  <si>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</si>
  <si>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</si>
  <si>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</si>
  <si>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</si>
  <si>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</si>
  <si>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</si>
  <si>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</si>
  <si>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</si>
  <si>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</si>
  <si>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</si>
  <si>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</si>
  <si>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</si>
  <si>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</si>
  <si>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</si>
  <si>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</si>
  <si>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</si>
  <si>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</si>
  <si>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</si>
  <si>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</si>
  <si>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</si>
  <si>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</si>
  <si>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</si>
  <si>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</si>
  <si>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</si>
  <si>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</si>
  <si>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</si>
  <si>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</si>
  <si>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</si>
  <si>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</si>
  <si>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</si>
  <si>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</si>
  <si>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</si>
  <si>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</si>
  <si>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</si>
  <si>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</si>
  <si>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</si>
  <si>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</si>
  <si>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</si>
  <si>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</si>
  <si>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</si>
  <si>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</si>
  <si>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</si>
  <si>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</si>
  <si>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</si>
  <si>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</si>
  <si>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</si>
  <si>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</si>
  <si>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</si>
  <si>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</si>
  <si>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</si>
  <si>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</si>
  <si>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</si>
  <si>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</si>
  <si>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</si>
  <si>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</si>
  <si>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</si>
  <si>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</si>
  <si>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</si>
  <si>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</si>
  <si>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</si>
  <si>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</si>
  <si>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</si>
  <si>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</si>
  <si>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</si>
  <si>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</si>
  <si>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</si>
  <si>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</si>
  <si>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</si>
  <si>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</si>
  <si>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</si>
  <si>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</si>
  <si>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</si>
  <si>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</si>
  <si>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</si>
  <si>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</si>
  <si>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</si>
  <si>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</si>
  <si>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</si>
  <si>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</si>
  <si>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</si>
  <si>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</si>
  <si>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</si>
  <si>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</si>
  <si>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</si>
  <si>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</si>
  <si>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</si>
  <si>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</si>
  <si>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</si>
  <si>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</si>
  <si>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</si>
  <si>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</si>
  <si>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</si>
  <si>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</si>
  <si>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</si>
  <si>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</si>
  <si>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</si>
  <si>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</si>
  <si>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</si>
  <si>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</si>
  <si>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</si>
  <si>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</si>
  <si>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</si>
  <si>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</si>
  <si>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</si>
  <si>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</si>
  <si>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</si>
  <si>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</si>
  <si>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</si>
  <si>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</si>
  <si>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</si>
  <si>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</si>
  <si>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</si>
  <si>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</si>
  <si>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</si>
  <si>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</si>
  <si>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</si>
  <si>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</si>
  <si>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</si>
  <si>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</si>
  <si>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</si>
  <si>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</si>
  <si>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</si>
  <si>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</si>
  <si>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</si>
  <si>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</si>
  <si>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</si>
  <si>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</si>
  <si>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</si>
  <si>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</si>
  <si>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</si>
  <si>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</si>
  <si>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</si>
  <si>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</si>
  <si>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</si>
  <si>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</si>
  <si>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</si>
  <si>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</si>
  <si>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</si>
  <si>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</si>
  <si>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</si>
  <si>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</si>
  <si>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</si>
  <si>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</si>
  <si>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</si>
  <si>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</si>
  <si>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</si>
  <si>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</si>
  <si>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</si>
  <si>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</si>
  <si>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</si>
  <si>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</si>
  <si>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</si>
  <si>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</si>
  <si>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</si>
  <si>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</si>
  <si>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</si>
  <si>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</si>
  <si>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</si>
  <si>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</si>
  <si>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</si>
  <si>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</si>
  <si>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</si>
  <si>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</si>
  <si>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</si>
  <si>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</si>
  <si>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</si>
  <si>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</si>
  <si>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</si>
  <si>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</si>
  <si>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</si>
  <si>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</si>
  <si>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</si>
  <si>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</si>
  <si>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</si>
  <si>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</si>
  <si>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</si>
  <si>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</si>
  <si>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</si>
  <si>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</si>
  <si>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</si>
  <si>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</si>
  <si>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</si>
  <si>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</si>
  <si>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</si>
  <si>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</si>
  <si>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</si>
  <si>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</si>
  <si>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</si>
  <si>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</si>
  <si>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</si>
  <si>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</si>
  <si>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</si>
  <si>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</si>
  <si>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</si>
  <si>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</si>
  <si>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</si>
  <si>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</si>
  <si>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</si>
  <si>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</si>
  <si>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</si>
  <si>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</si>
  <si>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</si>
  <si>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</si>
  <si>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</si>
  <si>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</si>
  <si>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</si>
  <si>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</si>
  <si>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</si>
  <si>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</si>
  <si>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</si>
  <si>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</si>
  <si>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</si>
  <si>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</si>
  <si>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</si>
  <si>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</si>
  <si>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</si>
  <si>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</si>
  <si>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</si>
  <si>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</si>
  <si>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</si>
  <si>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</si>
  <si>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</si>
  <si>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</si>
  <si>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</si>
  <si>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</si>
  <si>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</si>
  <si>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</si>
  <si>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</si>
  <si>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</si>
  <si>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</si>
  <si>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</si>
  <si>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</si>
  <si>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</si>
  <si>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</si>
  <si>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</si>
  <si>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</si>
  <si>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</si>
  <si>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</si>
  <si>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</si>
  <si>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</si>
  <si>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</si>
  <si>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</si>
  <si>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</si>
  <si>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</si>
  <si>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</si>
  <si>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</si>
  <si>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</si>
  <si>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</si>
  <si>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</si>
  <si>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</si>
  <si>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</si>
  <si>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</si>
  <si>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</si>
  <si>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</si>
  <si>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</si>
  <si>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</si>
  <si>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</si>
  <si>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</si>
  <si>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</si>
  <si>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</si>
  <si>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</si>
  <si>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</si>
  <si>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</si>
  <si>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</si>
  <si>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</si>
  <si>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</si>
  <si>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</si>
  <si>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</si>
  <si>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</si>
  <si>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</si>
  <si>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</si>
  <si>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</si>
  <si>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</si>
  <si>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</si>
  <si>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</si>
  <si>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</si>
  <si>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</si>
  <si>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</si>
  <si>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</si>
  <si>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</si>
  <si>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</si>
  <si>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</si>
  <si>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</si>
  <si>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</si>
  <si>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</si>
  <si>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</si>
  <si>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</si>
  <si>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</si>
  <si>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</si>
  <si>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</si>
  <si>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</si>
  <si>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</si>
  <si>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</si>
  <si>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</si>
  <si>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</si>
  <si>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</si>
  <si>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</si>
  <si>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</si>
  <si>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</si>
  <si>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</si>
  <si>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</si>
  <si>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</si>
  <si>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</si>
  <si>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</si>
  <si>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</si>
  <si>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</si>
  <si>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</si>
  <si>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</si>
  <si>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</si>
  <si>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</si>
  <si>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</si>
  <si>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</si>
  <si>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</si>
  <si>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</si>
  <si>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</si>
  <si>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</si>
  <si>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</si>
  <si>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</si>
  <si>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</si>
  <si>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</si>
  <si>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</si>
  <si>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</si>
  <si>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</si>
  <si>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</si>
  <si>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</si>
  <si>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</si>
  <si>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</si>
  <si>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</si>
  <si>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</si>
  <si>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</si>
  <si>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</si>
  <si>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</si>
  <si>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</si>
  <si>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</si>
  <si>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</si>
  <si>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</si>
  <si>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</si>
  <si>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</si>
  <si>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</si>
  <si>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</si>
  <si>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</si>
  <si>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</si>
  <si>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</si>
  <si>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</si>
  <si>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</si>
  <si>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</si>
  <si>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</si>
  <si>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</si>
  <si>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</si>
  <si>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</si>
  <si>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</si>
  <si>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</si>
  <si>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</si>
  <si>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</si>
  <si>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</si>
  <si>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</si>
  <si>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</si>
  <si>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</si>
  <si>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</si>
  <si>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</si>
  <si>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</si>
  <si>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</si>
  <si>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</si>
  <si>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</si>
  <si>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</si>
  <si>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</si>
  <si>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</si>
  <si>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</si>
  <si>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</si>
  <si>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</si>
  <si>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</si>
  <si>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</si>
  <si>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</si>
  <si>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</si>
  <si>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</si>
  <si>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</si>
  <si>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</si>
  <si>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</si>
  <si>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</si>
  <si>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</si>
  <si>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</si>
  <si>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</si>
  <si>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</si>
  <si>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</si>
  <si>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</si>
  <si>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</si>
  <si>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</si>
  <si>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</si>
  <si>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</si>
  <si>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</si>
  <si>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</si>
  <si>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</si>
  <si>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</si>
  <si>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</si>
  <si>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</si>
  <si>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</si>
  <si>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</si>
  <si>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</si>
  <si>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</si>
  <si>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</si>
  <si>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</si>
  <si>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</si>
  <si>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</si>
  <si>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</si>
  <si>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</si>
  <si>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</si>
  <si>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</si>
  <si>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</si>
  <si>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</si>
  <si>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</si>
  <si>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</si>
  <si>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</si>
  <si>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</si>
  <si>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</si>
  <si>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</si>
  <si>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</si>
  <si>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</si>
  <si>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</si>
  <si>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</si>
  <si>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</si>
  <si>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</si>
  <si>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</si>
  <si>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</si>
  <si>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</si>
  <si>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</si>
  <si>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</si>
  <si>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</si>
  <si>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</si>
  <si>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</si>
  <si>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</si>
  <si>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</si>
  <si>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</si>
  <si>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</si>
  <si>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</si>
  <si>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</si>
  <si>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</si>
  <si>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</si>
  <si>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</si>
  <si>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</si>
  <si>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</si>
  <si>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</si>
  <si>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</si>
  <si>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</si>
  <si>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</si>
  <si>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</si>
  <si>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</si>
  <si>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</si>
  <si>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</si>
  <si>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</si>
  <si>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</si>
  <si>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</si>
  <si>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</si>
  <si>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</si>
  <si>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</si>
  <si>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</si>
  <si>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</si>
  <si>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</si>
  <si>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</si>
  <si>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</si>
  <si>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</si>
  <si>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</si>
  <si>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</si>
  <si>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</si>
  <si>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</si>
  <si>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</si>
  <si>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</si>
  <si>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</si>
  <si>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</si>
  <si>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</si>
  <si>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</si>
  <si>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</si>
  <si>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</si>
  <si>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</si>
  <si>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</si>
  <si>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</si>
  <si>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</si>
  <si>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</si>
  <si>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</si>
  <si>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</si>
  <si>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</si>
  <si>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</si>
  <si>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</si>
  <si>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</si>
  <si>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</si>
  <si>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</si>
  <si>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</si>
  <si>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</si>
  <si>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</si>
  <si>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</si>
  <si>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</si>
  <si>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</si>
  <si>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</si>
  <si>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</si>
  <si>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</si>
  <si>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</si>
  <si>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</si>
  <si>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</si>
  <si>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</si>
  <si>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</si>
  <si>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</si>
  <si>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</si>
  <si>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</si>
  <si>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</si>
  <si>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</si>
  <si>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</si>
  <si>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</si>
  <si>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</si>
  <si>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</si>
  <si>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</si>
  <si>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</si>
  <si>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</si>
  <si>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</si>
  <si>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</si>
  <si>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</si>
  <si>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</si>
  <si>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</si>
  <si>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</si>
  <si>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</si>
  <si>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</si>
  <si>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</si>
  <si>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</si>
  <si>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</si>
  <si>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</si>
  <si>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</si>
  <si>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</si>
  <si>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</si>
  <si>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</si>
  <si>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</si>
  <si>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</si>
  <si>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</si>
  <si>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</si>
  <si>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</si>
  <si>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</si>
  <si>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</si>
  <si>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</si>
  <si>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</si>
  <si>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</si>
  <si>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</si>
  <si>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</si>
  <si>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</si>
  <si>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</si>
  <si>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</si>
  <si>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</si>
  <si>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</si>
  <si>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</si>
  <si>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</si>
  <si>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</si>
  <si>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</si>
  <si>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</si>
  <si>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</si>
  <si>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</si>
  <si>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</si>
  <si>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</si>
  <si>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</si>
  <si>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</si>
  <si>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</si>
  <si>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</si>
  <si>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</si>
  <si>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</si>
  <si>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</si>
  <si>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</si>
  <si>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</si>
  <si>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</si>
  <si>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</si>
  <si>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</si>
  <si>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</si>
  <si>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</si>
  <si>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</si>
  <si>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</si>
  <si>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</si>
  <si>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</si>
  <si>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</si>
  <si>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</si>
  <si>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</si>
  <si>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</si>
  <si>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</si>
  <si>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</si>
  <si>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</si>
  <si>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</si>
  <si>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</si>
  <si>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</si>
  <si>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</si>
  <si>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</si>
  <si>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</si>
  <si>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</si>
  <si>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</si>
  <si>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</si>
  <si>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</si>
  <si>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</si>
  <si>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</si>
  <si>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</si>
  <si>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</si>
  <si>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</si>
  <si>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</si>
  <si>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</si>
  <si>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</si>
  <si>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</si>
  <si>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</si>
  <si>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</si>
  <si>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</si>
  <si>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</si>
  <si>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</si>
  <si>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</si>
  <si>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</si>
  <si>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</si>
  <si>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</si>
  <si>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</si>
  <si>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</si>
  <si>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</si>
  <si>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</si>
  <si>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</si>
  <si>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</si>
  <si>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</si>
  <si>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</si>
  <si>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</si>
  <si>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</si>
  <si>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</si>
  <si>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</si>
  <si>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</si>
  <si>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</si>
  <si>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</si>
  <si>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</si>
  <si>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</si>
  <si>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</si>
  <si>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</si>
  <si>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</si>
  <si>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</si>
  <si>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</si>
  <si>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</si>
  <si>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</si>
  <si>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</si>
  <si>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</si>
  <si>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</si>
  <si>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</si>
  <si>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</si>
  <si>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</si>
  <si>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</si>
  <si>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</si>
  <si>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</si>
  <si>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</si>
  <si>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</si>
  <si>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</si>
  <si>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</si>
  <si>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</si>
  <si>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</si>
  <si>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</si>
  <si>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</si>
  <si>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</si>
  <si>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</si>
  <si>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</si>
  <si>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</si>
  <si>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</si>
  <si>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</si>
  <si>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</si>
  <si>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</si>
  <si>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</si>
  <si>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</si>
  <si>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</si>
  <si>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</si>
  <si>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</si>
  <si>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</si>
  <si>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</si>
  <si>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</si>
  <si>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</si>
  <si>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</si>
  <si>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</si>
  <si>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</si>
  <si>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</si>
  <si>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</si>
  <si>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</si>
  <si>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</si>
  <si>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</si>
  <si>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</si>
  <si>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</si>
  <si>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</si>
  <si>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</si>
  <si>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</si>
  <si>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</si>
  <si>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</si>
  <si>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</si>
  <si>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</si>
  <si>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</si>
  <si>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</si>
  <si>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</si>
  <si>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</si>
  <si>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</si>
  <si>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</si>
  <si>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</si>
  <si>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</si>
  <si>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</si>
  <si>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</si>
  <si>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</si>
  <si>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</si>
  <si>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</si>
  <si>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</si>
  <si>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</si>
  <si>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</si>
  <si>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</si>
  <si>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</si>
  <si>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</si>
  <si>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</si>
  <si>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</si>
  <si>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</si>
  <si>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</si>
  <si>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</si>
  <si>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</si>
  <si>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</si>
  <si>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</si>
  <si>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</si>
  <si>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</si>
  <si>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</si>
  <si>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</si>
  <si>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</si>
  <si>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</si>
  <si>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</si>
  <si>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</si>
  <si>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</si>
  <si>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</si>
  <si>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</si>
  <si>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</si>
  <si>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</si>
  <si>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</si>
  <si>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</si>
  <si>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</si>
  <si>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</si>
  <si>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</si>
  <si>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</si>
  <si>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</si>
  <si>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</si>
  <si>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</si>
  <si>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</si>
  <si>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</si>
  <si>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</si>
  <si>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</si>
  <si>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</si>
  <si>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</si>
  <si>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</si>
  <si>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</si>
  <si>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</si>
  <si>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</si>
  <si>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</si>
  <si>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</si>
  <si>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</si>
  <si>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</si>
  <si>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</si>
  <si>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</si>
  <si>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</si>
  <si>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</si>
  <si>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</si>
  <si>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</si>
  <si>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</si>
  <si>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</si>
  <si>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</si>
  <si>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</si>
  <si>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</si>
  <si>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</si>
  <si>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</si>
  <si>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</si>
  <si>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</si>
  <si>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</si>
  <si>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</si>
  <si>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</si>
  <si>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</si>
  <si>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</si>
  <si>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</si>
  <si>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</si>
  <si>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</si>
  <si>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</si>
  <si>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</si>
  <si>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</si>
  <si>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</si>
  <si>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</si>
  <si>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</si>
  <si>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</si>
  <si>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</si>
  <si>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</si>
  <si>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</si>
  <si>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</si>
  <si>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</si>
  <si>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</si>
  <si>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</si>
  <si>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</si>
  <si>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</si>
  <si>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</si>
  <si>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</si>
  <si>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</si>
  <si>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</si>
  <si>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</si>
  <si>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</si>
  <si>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</si>
  <si>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</si>
  <si>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</si>
  <si>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</si>
  <si>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</si>
  <si>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</si>
  <si>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</si>
  <si>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</si>
  <si>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</si>
  <si>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</si>
  <si>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</si>
  <si>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</si>
  <si>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</si>
  <si>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</si>
  <si>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</si>
  <si>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</si>
  <si>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</si>
  <si>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</si>
  <si>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</si>
  <si>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</si>
  <si>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</si>
  <si>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</si>
  <si>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</si>
  <si>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</si>
  <si>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</si>
  <si>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</si>
  <si>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</si>
  <si>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</si>
  <si>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</si>
  <si>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</si>
  <si>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</si>
  <si>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</si>
  <si>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</si>
  <si>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</si>
  <si>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</si>
  <si>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</si>
  <si>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</si>
  <si>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</si>
  <si>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</si>
  <si>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</si>
  <si>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</si>
  <si>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</si>
  <si>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</si>
  <si>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</si>
  <si>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</si>
  <si>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</si>
  <si>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</si>
  <si>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</si>
  <si>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</si>
  <si>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</si>
  <si>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</si>
  <si>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</si>
  <si>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</si>
  <si>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</si>
  <si>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</si>
  <si>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</si>
  <si>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</si>
  <si>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</si>
  <si>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</si>
  <si>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</si>
  <si>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</si>
  <si>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</si>
  <si>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</si>
  <si>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</si>
  <si>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</si>
  <si>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</si>
  <si>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</si>
  <si>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</si>
  <si>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</si>
  <si>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</si>
  <si>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</si>
  <si>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</si>
  <si>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</si>
  <si>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</si>
  <si>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</si>
  <si>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</si>
  <si>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</si>
  <si>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</si>
  <si>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</si>
  <si>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</si>
  <si>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</si>
  <si>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</si>
  <si>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</si>
  <si>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</si>
  <si>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</si>
  <si>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</si>
  <si>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</si>
  <si>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</si>
  <si>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</si>
  <si>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</si>
  <si>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</si>
  <si>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</si>
  <si>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</si>
  <si>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</si>
  <si>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</si>
  <si>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</si>
  <si>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</si>
  <si>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</si>
  <si>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</si>
  <si>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</si>
  <si>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</si>
  <si>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</si>
  <si>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</si>
  <si>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</si>
  <si>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</si>
  <si>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</si>
  <si>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</si>
  <si>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</si>
  <si>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</si>
  <si>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</si>
  <si>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</si>
  <si>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</si>
  <si>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</si>
  <si>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</si>
  <si>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</si>
  <si>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</si>
  <si>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</si>
  <si>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</si>
  <si>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</si>
  <si>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</si>
  <si>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</si>
  <si>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</si>
  <si>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</si>
  <si>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</si>
  <si>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</si>
  <si>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</si>
  <si>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</si>
  <si>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</si>
  <si>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</si>
  <si>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</si>
  <si>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</si>
  <si>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</si>
  <si>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</si>
  <si>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</si>
  <si>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</si>
  <si>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</si>
  <si>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</si>
  <si>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</si>
  <si>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</si>
  <si>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</si>
  <si>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</si>
  <si>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</si>
  <si>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</si>
  <si>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</si>
  <si>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</si>
  <si>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</si>
  <si>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</si>
  <si>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</si>
  <si>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</si>
  <si>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</si>
  <si>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</si>
  <si>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</si>
  <si>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</si>
  <si>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</si>
  <si>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</si>
  <si>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</si>
  <si>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</si>
  <si>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</si>
  <si>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</si>
  <si>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</si>
  <si>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</si>
  <si>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</si>
  <si>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</si>
  <si>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</si>
  <si>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</si>
  <si>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</si>
  <si>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</si>
  <si>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</si>
  <si>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</si>
  <si>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</si>
  <si>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</si>
  <si>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</si>
  <si>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</si>
  <si>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</si>
  <si>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</si>
  <si>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</si>
  <si>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</si>
  <si>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</si>
  <si>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</si>
  <si>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</si>
  <si>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</si>
  <si>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</si>
  <si>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</si>
  <si>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</si>
  <si>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</si>
  <si>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</si>
  <si>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</si>
  <si>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</si>
  <si>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</si>
  <si>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</si>
  <si>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</si>
  <si>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</si>
  <si>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</si>
  <si>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</si>
  <si>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</si>
  <si>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</si>
  <si>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</si>
  <si>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</si>
  <si>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</si>
  <si>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</si>
  <si>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</si>
  <si>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</si>
  <si>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</si>
  <si>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</si>
  <si>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</si>
  <si>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</si>
  <si>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</si>
  <si>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</si>
  <si>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</si>
  <si>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</si>
  <si>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</si>
  <si>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</si>
  <si>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</si>
  <si>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</si>
  <si>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</si>
  <si>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</si>
  <si>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</si>
  <si>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</si>
  <si>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</si>
  <si>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</si>
  <si>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</si>
  <si>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</si>
  <si>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</si>
  <si>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</si>
  <si>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</si>
  <si>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</si>
  <si>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</si>
  <si>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</si>
  <si>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</si>
  <si>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</si>
  <si>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</si>
  <si>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</si>
  <si>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</si>
  <si>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</si>
  <si>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</si>
  <si>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</si>
  <si>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</si>
  <si>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</si>
  <si>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</si>
  <si>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</si>
  <si>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</si>
  <si>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</si>
  <si>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</si>
  <si>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</si>
  <si>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</si>
  <si>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</si>
  <si>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</si>
  <si>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</si>
  <si>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</si>
  <si>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</si>
  <si>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</si>
  <si>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</si>
  <si>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</si>
  <si>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</si>
  <si>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</si>
  <si>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</si>
  <si>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</si>
  <si>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</si>
  <si>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</si>
  <si>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</si>
  <si>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</si>
  <si>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</si>
  <si>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</si>
  <si>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</si>
  <si>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</si>
  <si>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</si>
  <si>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</si>
  <si>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</si>
  <si>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</si>
  <si>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</si>
  <si>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</si>
  <si>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</si>
  <si>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</si>
  <si>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</si>
  <si>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</si>
  <si>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</si>
  <si>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</si>
  <si>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</si>
  <si>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</si>
  <si>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</si>
  <si>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</si>
  <si>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</si>
  <si>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</si>
  <si>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</si>
  <si>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</si>
  <si>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</si>
  <si>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</si>
  <si>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</si>
  <si>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</si>
  <si>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</si>
  <si>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</si>
  <si>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</si>
  <si>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</si>
  <si>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</si>
  <si>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</si>
  <si>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</si>
  <si>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</si>
  <si>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</si>
  <si>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</si>
  <si>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</si>
  <si>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</si>
  <si>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</si>
  <si>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</si>
  <si>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</si>
  <si>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</si>
  <si>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</si>
  <si>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</si>
  <si>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</si>
  <si>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</si>
  <si>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</si>
  <si>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</si>
  <si>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</si>
  <si>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</si>
  <si>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</si>
  <si>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</si>
  <si>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</si>
  <si>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</si>
  <si>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</si>
  <si>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</si>
  <si>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</si>
  <si>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</si>
  <si>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</si>
  <si>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</si>
  <si>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</si>
  <si>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</si>
  <si>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</si>
  <si>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</si>
  <si>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</si>
  <si>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</si>
  <si>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</si>
  <si>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</si>
  <si>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</si>
  <si>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</si>
  <si>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</si>
  <si>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</si>
  <si>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</si>
  <si>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</si>
  <si>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</si>
  <si>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</si>
  <si>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</si>
  <si>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</si>
  <si>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</si>
  <si>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</si>
  <si>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</si>
  <si>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</si>
  <si>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</si>
  <si>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</si>
  <si>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</si>
  <si>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</si>
  <si>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</si>
  <si>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</si>
  <si>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</si>
  <si>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</si>
  <si>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</si>
  <si>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</si>
  <si>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</si>
  <si>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</si>
  <si>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</si>
  <si>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</si>
  <si>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</si>
  <si>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</si>
  <si>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</si>
  <si>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</si>
  <si>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</si>
  <si>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</si>
  <si>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</si>
  <si>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</si>
  <si>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</si>
  <si>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</si>
  <si>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</si>
  <si>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</si>
  <si>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</si>
  <si>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</si>
  <si>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</si>
  <si>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</si>
  <si>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</si>
  <si>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</si>
  <si>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</si>
  <si>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</si>
  <si>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</si>
  <si>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</si>
  <si>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</si>
  <si>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</si>
  <si>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</si>
  <si>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</si>
  <si>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</si>
  <si>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</si>
  <si>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</si>
  <si>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</si>
  <si>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</si>
  <si>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</si>
  <si>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</si>
  <si>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</si>
  <si>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</si>
  <si>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</si>
  <si>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</si>
  <si>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</si>
  <si>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</si>
  <si>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</si>
  <si>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</si>
  <si>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</si>
  <si>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</si>
  <si>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</si>
  <si>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</si>
  <si>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</si>
  <si>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</si>
  <si>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</si>
  <si>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</si>
  <si>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</si>
  <si>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</si>
  <si>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</si>
  <si>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</si>
  <si>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</si>
  <si>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</si>
  <si>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</si>
  <si>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</si>
  <si>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</si>
  <si>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</si>
  <si>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</si>
  <si>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</si>
  <si>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</si>
  <si>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</si>
  <si>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</si>
  <si>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</si>
  <si>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</si>
  <si>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</si>
  <si>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</si>
  <si>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</si>
  <si>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</si>
  <si>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</si>
  <si>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</si>
  <si>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</si>
  <si>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</si>
  <si>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</si>
  <si>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</si>
  <si>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</si>
  <si>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</si>
  <si>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</si>
  <si>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</si>
  <si>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</si>
  <si>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</si>
  <si>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</si>
  <si>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</si>
  <si>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</si>
  <si>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</si>
  <si>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</si>
  <si>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</si>
  <si>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</si>
  <si>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</si>
  <si>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</si>
  <si>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</si>
  <si>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</si>
  <si>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</si>
  <si>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</si>
  <si>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</si>
  <si>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</si>
  <si>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</si>
  <si>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</si>
  <si>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</si>
  <si>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</si>
  <si>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</si>
  <si>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</si>
  <si>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</si>
  <si>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</si>
  <si>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</si>
  <si>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</si>
  <si>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</si>
  <si>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</si>
  <si>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</si>
  <si>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</si>
  <si>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</si>
  <si>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</si>
  <si>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</si>
  <si>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</si>
  <si>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</si>
  <si>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</si>
  <si>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</si>
  <si>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</si>
  <si>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</si>
  <si>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</si>
  <si>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</si>
  <si>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</si>
  <si>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</si>
  <si>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</si>
  <si>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</si>
  <si>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</si>
  <si>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</si>
  <si>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</si>
  <si>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</si>
  <si>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</si>
  <si>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</si>
  <si>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</si>
  <si>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</si>
  <si>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</si>
  <si>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</si>
  <si>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</si>
  <si>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</si>
  <si>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</si>
  <si>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</si>
  <si>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</si>
  <si>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</si>
  <si>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</si>
  <si>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</si>
  <si>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</si>
  <si>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</si>
  <si>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</si>
  <si>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</si>
  <si>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</si>
  <si>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</si>
  <si>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</si>
  <si>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</si>
  <si>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</si>
  <si>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</si>
  <si>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</si>
  <si>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</si>
  <si>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</si>
  <si>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</si>
  <si>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</si>
  <si>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</si>
  <si>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</si>
  <si>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</si>
  <si>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</si>
  <si>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</si>
  <si>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</si>
  <si>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</si>
  <si>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</si>
  <si>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</si>
  <si>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</si>
  <si>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</si>
  <si>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</si>
  <si>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</si>
  <si>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</si>
  <si>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</si>
  <si>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</si>
  <si>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</si>
  <si>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</si>
  <si>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</si>
  <si>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</si>
  <si>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</si>
  <si>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</si>
  <si>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</si>
  <si>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</si>
  <si>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</si>
  <si>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</si>
  <si>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</si>
  <si>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</si>
  <si>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</si>
  <si>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</si>
  <si>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</si>
  <si>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</si>
  <si>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</si>
  <si>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</si>
  <si>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</si>
  <si>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</si>
  <si>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</si>
  <si>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</si>
  <si>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</si>
  <si>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</si>
  <si>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</si>
  <si>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</si>
  <si>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</si>
  <si>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</si>
  <si>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</si>
  <si>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</si>
  <si>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</si>
  <si>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</si>
  <si>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</si>
  <si>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</si>
  <si>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</si>
  <si>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</si>
  <si>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</si>
  <si>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</si>
  <si>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</si>
  <si>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</si>
  <si>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</si>
  <si>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</si>
  <si>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</si>
  <si>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</si>
  <si>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</si>
  <si>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</si>
  <si>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</si>
  <si>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</si>
  <si>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</si>
  <si>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</si>
  <si>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</si>
  <si>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</si>
  <si>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</si>
  <si>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</si>
  <si>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</si>
  <si>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</si>
  <si>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</si>
  <si>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</si>
  <si>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</si>
  <si>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</si>
  <si>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</si>
  <si>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</si>
  <si>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</si>
  <si>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</si>
  <si>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</si>
  <si>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</si>
  <si>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</si>
  <si>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</si>
  <si>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</si>
  <si>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</si>
  <si>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</si>
  <si>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</si>
  <si>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</si>
  <si>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</si>
  <si>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</si>
  <si>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</si>
  <si>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</si>
  <si>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</si>
  <si>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</si>
  <si>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</si>
  <si>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</si>
  <si>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</si>
  <si>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</si>
  <si>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</si>
  <si>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</si>
  <si>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</si>
  <si>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</si>
  <si>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</si>
  <si>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</si>
  <si>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</si>
  <si>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</si>
  <si>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</si>
  <si>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</si>
  <si>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</si>
  <si>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</si>
  <si>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</si>
  <si>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</si>
  <si>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</si>
  <si>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</si>
  <si>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</si>
  <si>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</si>
  <si>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</si>
  <si>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</si>
  <si>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</si>
  <si>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</si>
  <si>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</si>
  <si>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</si>
  <si>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</si>
  <si>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</si>
  <si>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</si>
  <si>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</si>
  <si>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</si>
  <si>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</si>
  <si>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</si>
  <si>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</si>
  <si>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</si>
  <si>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</si>
  <si>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</si>
  <si>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</si>
  <si>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</si>
  <si>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</si>
  <si>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</si>
  <si>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</si>
  <si>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</si>
  <si>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</si>
  <si>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</si>
  <si>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</si>
  <si>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</si>
  <si>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</si>
  <si>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</si>
  <si>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</si>
  <si>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</si>
  <si>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</si>
  <si>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</si>
  <si>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</si>
  <si>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</si>
  <si>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</si>
  <si>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</si>
  <si>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</si>
  <si>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</si>
  <si>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</si>
  <si>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</si>
  <si>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</si>
  <si>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</si>
  <si>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</si>
  <si>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</si>
  <si>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</si>
  <si>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</si>
  <si>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</si>
  <si>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</si>
  <si>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</si>
  <si>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</si>
  <si>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</si>
  <si>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</si>
  <si>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</si>
  <si>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</si>
  <si>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</si>
  <si>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</si>
  <si>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</si>
  <si>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</si>
  <si>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</si>
  <si>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</si>
  <si>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</si>
  <si>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</si>
  <si>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</si>
  <si>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</si>
  <si>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</si>
  <si>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</si>
  <si>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</si>
  <si>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</si>
  <si>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</si>
  <si>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</si>
  <si>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</si>
  <si>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</si>
  <si>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</si>
  <si>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</si>
  <si>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</si>
  <si>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</si>
  <si>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</si>
  <si>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</si>
  <si>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</si>
  <si>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</si>
  <si>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</si>
  <si>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</si>
  <si>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</si>
  <si>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</si>
  <si>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</si>
  <si>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</si>
  <si>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</si>
  <si>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</si>
  <si>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</si>
  <si>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</si>
  <si>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</si>
  <si>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</si>
  <si>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</si>
  <si>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</si>
  <si>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</si>
  <si>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</si>
  <si>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</si>
  <si>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</si>
  <si>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</si>
  <si>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</si>
  <si>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</si>
  <si>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</si>
  <si>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</si>
  <si>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</si>
  <si>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</si>
  <si>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</si>
  <si>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</si>
  <si>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</si>
  <si>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</si>
  <si>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</si>
  <si>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</si>
  <si>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</si>
  <si>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</si>
  <si>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</si>
  <si>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</si>
  <si>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</si>
  <si>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</si>
  <si>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</si>
  <si>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</si>
  <si>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</si>
  <si>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</si>
  <si>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</si>
  <si>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</si>
  <si>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</si>
  <si>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</si>
  <si>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</si>
  <si>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</si>
  <si>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</si>
  <si>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</si>
  <si>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</si>
  <si>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</si>
  <si>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</si>
  <si>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</si>
  <si>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</si>
  <si>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</si>
  <si>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</si>
  <si>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</si>
  <si>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</si>
  <si>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</si>
  <si>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</si>
  <si>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</si>
  <si>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</si>
  <si>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</si>
  <si>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</si>
  <si>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</si>
  <si>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</si>
  <si>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</si>
  <si>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</si>
  <si>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</si>
  <si>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</si>
  <si>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</si>
  <si>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</si>
  <si>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</si>
  <si>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</si>
  <si>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</si>
  <si>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</si>
  <si>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</si>
  <si>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</si>
  <si>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</si>
  <si>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</si>
  <si>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</si>
  <si>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</si>
  <si>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</si>
  <si>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</si>
  <si>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</si>
  <si>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</si>
  <si>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</si>
  <si>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</si>
  <si>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</si>
  <si>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</si>
  <si>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</si>
  <si>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</si>
  <si>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</si>
  <si>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</si>
  <si>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</si>
  <si>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</si>
  <si>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</si>
  <si>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</si>
  <si>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</si>
  <si>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</si>
  <si>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</si>
  <si>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</si>
  <si>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</si>
  <si>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</si>
  <si>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</si>
  <si>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</si>
  <si>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</si>
  <si>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</si>
  <si>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</si>
  <si>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</si>
  <si>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</si>
  <si>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</si>
  <si>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</si>
  <si>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</si>
  <si>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</si>
  <si>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</si>
  <si>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</si>
  <si>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</si>
  <si>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</si>
  <si>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</si>
  <si>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</si>
  <si>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</si>
  <si>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</si>
  <si>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</si>
  <si>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</si>
  <si>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</si>
  <si>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</si>
  <si>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</si>
  <si>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</si>
  <si>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</si>
  <si>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</si>
  <si>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</si>
  <si>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</si>
  <si>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</si>
  <si>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</si>
  <si>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</si>
  <si>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</si>
  <si>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</si>
  <si>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</si>
  <si>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</si>
  <si>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</si>
  <si>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</si>
  <si>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</si>
  <si>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</si>
  <si>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</si>
  <si>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</si>
  <si>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</si>
  <si>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</si>
  <si>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</si>
  <si>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</si>
  <si>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</si>
  <si>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</si>
  <si>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</si>
  <si>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</si>
  <si>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</si>
  <si>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</si>
  <si>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</si>
  <si>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</si>
  <si>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</si>
  <si>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</si>
  <si>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</si>
  <si>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</si>
  <si>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</si>
  <si>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</si>
  <si>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</si>
  <si>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</si>
  <si>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</si>
  <si>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</si>
  <si>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</si>
  <si>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</si>
  <si>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</si>
  <si>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</si>
  <si>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</si>
  <si>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</si>
  <si>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</si>
  <si>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</si>
  <si>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</si>
  <si>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</si>
  <si>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</si>
  <si>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</si>
  <si>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</si>
  <si>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</si>
  <si>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</si>
  <si>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</si>
  <si>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</si>
  <si>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</si>
  <si>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</si>
  <si>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</si>
  <si>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</si>
  <si>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</si>
  <si>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</si>
  <si>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</si>
  <si>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</si>
  <si>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</si>
  <si>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</si>
  <si>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</si>
  <si>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</si>
  <si>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</si>
  <si>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</si>
  <si>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</si>
  <si>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</si>
  <si>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</si>
  <si>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</si>
  <si>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</si>
  <si>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</si>
  <si>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</si>
  <si>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</si>
  <si>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</si>
  <si>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</si>
  <si>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</si>
  <si>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</si>
  <si>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</si>
  <si>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</si>
  <si>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</si>
  <si>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</si>
  <si>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</si>
  <si>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</si>
  <si>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</si>
  <si>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</si>
  <si>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</si>
  <si>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</si>
  <si>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</si>
  <si>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</si>
  <si>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</si>
  <si>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</si>
  <si>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</si>
  <si>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</si>
  <si>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</si>
  <si>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</si>
  <si>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</si>
  <si>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</si>
  <si>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</si>
  <si>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</si>
  <si>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</si>
  <si>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</si>
  <si>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</si>
  <si>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</si>
  <si>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</si>
  <si>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</si>
  <si>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</si>
  <si>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</si>
  <si>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</si>
  <si>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</si>
  <si>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</si>
  <si>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</si>
  <si>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</si>
  <si>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</si>
  <si>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</si>
  <si>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</si>
  <si>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</si>
  <si>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</si>
  <si>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</si>
  <si>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</si>
  <si>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</si>
  <si>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</si>
  <si>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</si>
  <si>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</si>
  <si>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</si>
  <si>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</si>
  <si>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</si>
  <si>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</si>
  <si>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</si>
  <si>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</si>
  <si>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</si>
  <si>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</si>
  <si>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</si>
  <si>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</si>
  <si>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</si>
  <si>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</si>
  <si>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</si>
  <si>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</si>
  <si>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</si>
  <si>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</si>
  <si>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</si>
  <si>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</si>
  <si>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</si>
  <si>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</si>
  <si>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</si>
  <si>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</si>
  <si>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</si>
  <si>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</si>
  <si>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</si>
  <si>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</si>
  <si>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</si>
  <si>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</si>
  <si>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</si>
  <si>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</si>
  <si>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</si>
  <si>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</si>
  <si>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</si>
  <si>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</si>
  <si>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</si>
  <si>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</si>
  <si>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</si>
  <si>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</si>
  <si>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</si>
  <si>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</si>
  <si>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</si>
  <si>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</si>
  <si>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</si>
  <si>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</si>
  <si>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</si>
  <si>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</si>
  <si>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</si>
  <si>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</si>
  <si>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</si>
  <si>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</si>
  <si>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</si>
  <si>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</si>
  <si>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</si>
  <si>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</si>
  <si>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</si>
  <si>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</si>
  <si>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</si>
  <si>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</si>
  <si>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</si>
  <si>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</si>
  <si>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</si>
  <si>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</si>
  <si>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</si>
  <si>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</si>
  <si>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</si>
  <si>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</si>
  <si>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</si>
  <si>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</si>
  <si>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</si>
  <si>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</si>
  <si>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</si>
  <si>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</si>
  <si>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</si>
  <si>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</si>
  <si>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</si>
  <si>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</si>
  <si>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</si>
  <si>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</si>
  <si>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</si>
  <si>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</si>
  <si>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</si>
  <si>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</si>
  <si>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</si>
  <si>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</si>
  <si>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</si>
  <si>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</si>
  <si>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</si>
  <si>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</si>
  <si>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</si>
  <si>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</si>
  <si>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</si>
  <si>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</si>
  <si>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</si>
  <si>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</si>
  <si>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</si>
  <si>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</si>
  <si>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</si>
  <si>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</si>
  <si>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</si>
  <si>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</si>
  <si>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</si>
  <si>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</si>
  <si>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</si>
  <si>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</si>
  <si>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</si>
  <si>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</si>
  <si>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</si>
  <si>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</si>
  <si>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</si>
  <si>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</si>
  <si>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</si>
  <si>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</si>
  <si>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</si>
  <si>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</si>
  <si>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</si>
  <si>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</si>
  <si>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</si>
  <si>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</si>
  <si>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</si>
  <si>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</si>
  <si>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</si>
  <si>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</si>
  <si>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</si>
  <si>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</si>
  <si>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</si>
  <si>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</si>
  <si>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</si>
  <si>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</si>
  <si>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</si>
  <si>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</si>
  <si>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</si>
  <si>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</si>
  <si>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</si>
  <si>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</si>
  <si>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</si>
  <si>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</si>
  <si>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</si>
  <si>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</si>
  <si>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</si>
  <si>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</si>
  <si>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</si>
  <si>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</si>
  <si>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</si>
  <si>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</si>
  <si>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</si>
  <si>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</si>
  <si>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</si>
  <si>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</si>
  <si>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</si>
  <si>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</si>
  <si>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</si>
  <si>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</si>
  <si>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</si>
  <si>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</si>
  <si>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</si>
  <si>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</si>
  <si>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</si>
  <si>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</si>
  <si>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</si>
  <si>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</si>
  <si>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</si>
  <si>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</si>
  <si>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</si>
  <si>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</si>
  <si>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</si>
  <si>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</si>
  <si>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</si>
  <si>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</si>
  <si>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</si>
  <si>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</si>
  <si>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</si>
  <si>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</si>
  <si>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</si>
  <si>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</si>
  <si>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</si>
  <si>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</si>
  <si>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</si>
  <si>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</si>
  <si>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</si>
  <si>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</si>
  <si>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</si>
  <si>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</si>
  <si>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</si>
  <si>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</si>
  <si>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</si>
  <si>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</si>
  <si>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</si>
  <si>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</si>
  <si>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</si>
  <si>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</si>
  <si>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</si>
  <si>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</si>
  <si>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</si>
  <si>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</si>
  <si>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</si>
  <si>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</si>
  <si>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</si>
  <si>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</si>
  <si>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</si>
  <si>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</si>
  <si>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</si>
  <si>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</si>
  <si>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</si>
  <si>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</si>
  <si>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</si>
  <si>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</si>
  <si>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</si>
  <si>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</si>
  <si>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</si>
  <si>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</si>
  <si>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</si>
  <si>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</si>
  <si>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</si>
  <si>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</si>
  <si>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</si>
  <si>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</si>
  <si>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</si>
  <si>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</si>
  <si>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</si>
  <si>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</si>
  <si>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</si>
  <si>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</si>
  <si>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</si>
  <si>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</si>
  <si>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</si>
  <si>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</si>
  <si>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</si>
  <si>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</si>
  <si>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</si>
  <si>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</si>
  <si>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</si>
  <si>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</si>
  <si>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</si>
  <si>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</si>
  <si>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</si>
  <si>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</si>
  <si>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</si>
  <si>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</si>
  <si>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</si>
  <si>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</si>
  <si>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</si>
  <si>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</si>
  <si>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</si>
  <si>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</si>
  <si>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</si>
  <si>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</si>
  <si>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</si>
  <si>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</si>
  <si>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</si>
  <si>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</si>
  <si>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</si>
  <si>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</si>
  <si>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</si>
  <si>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</si>
  <si>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</si>
  <si>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</si>
  <si>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</si>
  <si>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</si>
  <si>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</si>
  <si>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</si>
  <si>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</si>
  <si>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</si>
  <si>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</si>
  <si>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</si>
  <si>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</si>
  <si>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</si>
  <si>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</si>
  <si>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</si>
  <si>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</si>
  <si>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</si>
  <si>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</si>
  <si>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</si>
  <si>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</si>
  <si>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</si>
  <si>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</si>
  <si>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</si>
  <si>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</si>
  <si>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</si>
  <si>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</si>
  <si>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</si>
  <si>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</si>
  <si>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</si>
  <si>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</si>
  <si>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</si>
  <si>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</si>
  <si>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</si>
  <si>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</si>
  <si>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</si>
  <si>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</si>
  <si>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</si>
  <si>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</si>
  <si>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</si>
  <si>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</si>
  <si>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</si>
  <si>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</si>
  <si>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</si>
  <si>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</si>
  <si>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</si>
  <si>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</si>
  <si>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</si>
  <si>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</si>
  <si>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</si>
  <si>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</si>
  <si>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</si>
  <si>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</si>
  <si>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</si>
  <si>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</si>
  <si>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</si>
  <si>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</si>
  <si>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</si>
  <si>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</si>
  <si>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</si>
  <si>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</si>
  <si>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</si>
  <si>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</si>
  <si>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</si>
  <si>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</si>
  <si>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</si>
  <si>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</si>
  <si>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</si>
  <si>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</si>
  <si>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</si>
  <si>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</si>
  <si>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</si>
  <si>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</si>
  <si>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</si>
  <si>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</si>
  <si>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</si>
  <si>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</si>
  <si>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</si>
  <si>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</si>
  <si>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</si>
  <si>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</si>
  <si>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</si>
  <si>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</si>
  <si>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</si>
  <si>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</si>
  <si>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</si>
  <si>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</si>
  <si>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</si>
  <si>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</si>
  <si>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</si>
  <si>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</si>
  <si>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</si>
  <si>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</si>
  <si>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</si>
  <si>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</si>
  <si>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</si>
  <si>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</si>
  <si>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</si>
  <si>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</si>
  <si>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</si>
  <si>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</si>
  <si>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</si>
  <si>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</si>
  <si>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</si>
  <si>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</si>
  <si>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</si>
  <si>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</si>
  <si>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</si>
  <si>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</si>
  <si>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</si>
  <si>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</si>
  <si>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</si>
  <si>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</si>
  <si>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</si>
  <si>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</si>
  <si>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</si>
  <si>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</si>
  <si>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</si>
  <si>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</si>
  <si>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</si>
  <si>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</si>
  <si>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</si>
  <si>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</si>
  <si>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</si>
  <si>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</si>
  <si>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</si>
  <si>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</si>
  <si>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</si>
  <si>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</si>
  <si>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</si>
  <si>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</si>
  <si>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</si>
  <si>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</si>
  <si>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</si>
  <si>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</si>
  <si>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</si>
  <si>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</si>
  <si>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</si>
  <si>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</si>
  <si>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</si>
  <si>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</si>
  <si>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</si>
  <si>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</si>
  <si>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</si>
  <si>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</si>
  <si>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</si>
  <si>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</si>
  <si>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</si>
  <si>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</si>
  <si>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</si>
  <si>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</si>
  <si>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</si>
  <si>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</si>
  <si>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</si>
  <si>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</si>
  <si>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</si>
  <si>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</si>
  <si>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</si>
  <si>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</si>
  <si>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</si>
  <si>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</si>
  <si>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</si>
  <si>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</si>
  <si>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</si>
  <si>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</si>
  <si>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</si>
  <si>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</si>
  <si>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</si>
  <si>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</si>
  <si>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</si>
  <si>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</si>
  <si>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</si>
  <si>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</si>
  <si>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</si>
  <si>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</si>
  <si>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</si>
  <si>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</si>
  <si>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</si>
  <si>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</si>
  <si>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</si>
  <si>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</si>
  <si>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</si>
  <si>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</si>
  <si>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</si>
  <si>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</si>
  <si>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</si>
  <si>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</si>
  <si>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</si>
  <si>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</si>
  <si>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</si>
  <si>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</si>
  <si>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</si>
  <si>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</si>
  <si>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</si>
  <si>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</si>
  <si>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</si>
  <si>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</si>
  <si>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</si>
  <si>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</si>
  <si>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</si>
  <si>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</si>
  <si>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</si>
  <si>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</si>
  <si>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</si>
  <si>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</si>
  <si>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</si>
  <si>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</si>
  <si>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</si>
  <si>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</si>
  <si>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</si>
  <si>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</si>
  <si>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</si>
  <si>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</si>
  <si>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</si>
  <si>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</si>
  <si>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</si>
  <si>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</si>
  <si>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</si>
  <si>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</si>
  <si>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</si>
  <si>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</si>
  <si>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</si>
  <si>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</si>
  <si>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</si>
  <si>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</si>
  <si>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</si>
  <si>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</si>
  <si>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</si>
  <si>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</si>
  <si>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</si>
  <si>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</si>
  <si>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</si>
  <si>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</si>
  <si>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</si>
  <si>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</si>
  <si>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</si>
  <si>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</si>
  <si>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</si>
  <si>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</si>
  <si>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</si>
  <si>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</si>
  <si>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</si>
  <si>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</si>
  <si>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</si>
  <si>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</si>
  <si>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</si>
  <si>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</si>
  <si>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</si>
  <si>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</si>
  <si>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</si>
  <si>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</si>
  <si>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</si>
  <si>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</si>
  <si>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</si>
  <si>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</si>
  <si>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</si>
  <si>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</si>
  <si>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</si>
  <si>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</si>
  <si>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</si>
  <si>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</si>
  <si>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</si>
  <si>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</si>
  <si>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</si>
  <si>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</si>
  <si>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</si>
  <si>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</si>
  <si>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</si>
  <si>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</si>
  <si>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</si>
  <si>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</si>
  <si>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</si>
  <si>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</si>
  <si>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</si>
  <si>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</si>
  <si>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</si>
  <si>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</si>
  <si>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</si>
  <si>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</si>
  <si>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</si>
  <si>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</si>
  <si>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</si>
  <si>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</si>
  <si>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</si>
  <si>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</si>
  <si>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</si>
  <si>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</si>
  <si>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</si>
  <si>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</si>
  <si>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</si>
  <si>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</si>
  <si>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</si>
  <si>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</si>
  <si>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</si>
  <si>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</si>
  <si>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</si>
  <si>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</si>
  <si>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</si>
  <si>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</si>
  <si>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</si>
  <si>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</si>
  <si>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</si>
  <si>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</si>
  <si>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</si>
  <si>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</si>
  <si>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</si>
  <si>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</si>
  <si>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</si>
  <si>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</si>
  <si>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</si>
  <si>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</si>
  <si>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</si>
  <si>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</si>
  <si>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</si>
  <si>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</si>
  <si>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</si>
  <si>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</si>
  <si>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</si>
  <si>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</si>
  <si>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</si>
  <si>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</si>
  <si>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</si>
  <si>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</si>
  <si>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</si>
  <si>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</si>
  <si>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</si>
  <si>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</si>
  <si>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</si>
  <si>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</si>
  <si>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</si>
  <si>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</si>
  <si>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</si>
  <si>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</si>
  <si>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</si>
  <si>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</si>
  <si>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</si>
  <si>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</si>
  <si>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</si>
  <si>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</si>
  <si>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</si>
  <si>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</si>
  <si>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</si>
  <si>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</si>
  <si>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</si>
  <si>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</si>
  <si>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</si>
  <si>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</si>
  <si>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</si>
  <si>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</si>
  <si>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</si>
  <si>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</si>
  <si>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</si>
  <si>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</si>
  <si>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</si>
  <si>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</si>
  <si>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</si>
  <si>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</si>
  <si>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</si>
  <si>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</si>
  <si>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</si>
  <si>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</si>
  <si>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</si>
  <si>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</si>
  <si>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</si>
  <si>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</si>
  <si>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</si>
  <si>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</si>
  <si>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</si>
  <si>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</si>
  <si>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</si>
  <si>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</si>
  <si>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</si>
  <si>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</si>
  <si>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</si>
  <si>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</si>
  <si>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</si>
  <si>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</si>
  <si>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</si>
  <si>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</si>
  <si>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</si>
  <si>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</si>
  <si>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</si>
  <si>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</si>
  <si>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</si>
  <si>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</si>
  <si>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</si>
  <si>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</si>
  <si>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</si>
  <si>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</si>
  <si>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</si>
  <si>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</si>
  <si>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</si>
  <si>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</si>
  <si>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</si>
  <si>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</si>
  <si>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</si>
  <si>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</si>
  <si>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</si>
  <si>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</si>
  <si>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</si>
  <si>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</si>
  <si>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</si>
  <si>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</si>
  <si>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</si>
  <si>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</si>
  <si>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</si>
  <si>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</si>
  <si>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</si>
  <si>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</si>
  <si>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</si>
  <si>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</si>
  <si>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</si>
  <si>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</si>
  <si>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</si>
  <si>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</si>
  <si>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</si>
  <si>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</si>
  <si>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</si>
  <si>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</si>
  <si>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</si>
  <si>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</si>
  <si>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</si>
  <si>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</si>
  <si>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</si>
  <si>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</si>
  <si>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</si>
  <si>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</si>
  <si>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</si>
  <si>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</si>
  <si>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</si>
  <si>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</si>
  <si>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</si>
  <si>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</si>
  <si>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</si>
  <si>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</si>
  <si>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</si>
  <si>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</si>
  <si>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</si>
  <si>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</si>
  <si>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</si>
  <si>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</si>
  <si>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</si>
  <si>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</si>
  <si>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</si>
  <si>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</si>
  <si>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</si>
  <si>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</si>
  <si>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</si>
  <si>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</si>
  <si>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</si>
  <si>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</si>
  <si>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</si>
  <si>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</si>
  <si>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</si>
  <si>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</si>
  <si>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</si>
  <si>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</si>
  <si>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</si>
  <si>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</si>
  <si>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</si>
  <si>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</si>
  <si>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</si>
  <si>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</si>
  <si>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</si>
  <si>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</si>
  <si>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</si>
  <si>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</si>
  <si>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</si>
  <si>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</si>
  <si>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</si>
  <si>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</si>
  <si>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</si>
  <si>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</si>
  <si>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</si>
  <si>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</si>
  <si>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</si>
  <si>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</si>
  <si>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</si>
  <si>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</si>
  <si>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</si>
  <si>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</si>
  <si>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</si>
  <si>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</si>
  <si>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</si>
  <si>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</si>
  <si>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</si>
  <si>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</si>
  <si>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</si>
  <si>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</si>
  <si>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</si>
  <si>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</si>
  <si>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</si>
  <si>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</si>
  <si>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</si>
  <si>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</si>
  <si>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</si>
  <si>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</si>
  <si>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</si>
  <si>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</si>
  <si>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</si>
  <si>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</si>
  <si>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</si>
  <si>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</si>
  <si>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</si>
  <si>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</si>
  <si>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</si>
  <si>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</si>
  <si>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</si>
  <si>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</si>
  <si>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</si>
  <si>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</si>
  <si>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</si>
  <si>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</si>
  <si>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</si>
  <si>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</si>
  <si>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</si>
  <si>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</si>
  <si>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</si>
  <si>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</si>
  <si>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</si>
  <si>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</si>
  <si>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</si>
  <si>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</si>
  <si>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</si>
  <si>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</si>
  <si>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</si>
  <si>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</si>
  <si>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</si>
  <si>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</si>
  <si>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</si>
  <si>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</si>
  <si>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</si>
  <si>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</si>
  <si>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</si>
  <si>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</si>
  <si>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</si>
  <si>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</si>
  <si>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</si>
  <si>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</si>
  <si>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</si>
  <si>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</si>
  <si>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</si>
  <si>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</si>
  <si>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</si>
  <si>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</si>
  <si>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</si>
  <si>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</si>
  <si>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</si>
  <si>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</si>
  <si>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</si>
  <si>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</si>
  <si>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</si>
  <si>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</si>
  <si>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</si>
  <si>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</si>
  <si>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</si>
  <si>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</si>
  <si>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</si>
  <si>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</si>
  <si>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</si>
  <si>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</si>
  <si>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</si>
  <si>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</si>
  <si>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</si>
  <si>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</si>
  <si>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</si>
  <si>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</si>
  <si>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</si>
  <si>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</si>
  <si>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</si>
  <si>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</si>
  <si>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</si>
  <si>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</si>
  <si>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</si>
  <si>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</si>
  <si>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</si>
  <si>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</si>
  <si>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</si>
  <si>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</si>
  <si>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</si>
  <si>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</si>
  <si>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</si>
  <si>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</si>
  <si>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</si>
  <si>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</si>
  <si>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</si>
  <si>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</si>
  <si>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</si>
  <si>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</si>
  <si>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</si>
  <si>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</si>
  <si>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</si>
  <si>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</si>
  <si>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</si>
  <si>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</si>
  <si>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</si>
  <si>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</si>
  <si>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</si>
  <si>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</si>
  <si>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</si>
  <si>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</si>
  <si>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</si>
  <si>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</si>
  <si>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</si>
  <si>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</si>
  <si>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</si>
  <si>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</si>
  <si>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</si>
  <si>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</si>
  <si>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</si>
  <si>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</si>
  <si>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</si>
  <si>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</si>
  <si>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</si>
  <si>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</si>
  <si>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</si>
  <si>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</si>
  <si>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</si>
  <si>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</si>
  <si>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</si>
  <si>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</si>
  <si>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</si>
  <si>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</si>
  <si>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</si>
  <si>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</si>
  <si>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</si>
  <si>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</si>
  <si>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</si>
  <si>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</si>
  <si>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</si>
  <si>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</si>
  <si>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</si>
  <si>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</si>
  <si>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</si>
  <si>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</si>
  <si>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</si>
  <si>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</si>
  <si>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</si>
  <si>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</si>
  <si>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</si>
  <si>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</si>
  <si>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</si>
  <si>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</si>
  <si>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</si>
  <si>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</si>
  <si>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</si>
  <si>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</si>
  <si>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</si>
  <si>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</si>
  <si>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</si>
  <si>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</si>
  <si>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</si>
  <si>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</si>
  <si>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</si>
  <si>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</si>
  <si>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</si>
  <si>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</si>
  <si>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</si>
  <si>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</si>
  <si>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</si>
  <si>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</si>
  <si>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</si>
  <si>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</si>
  <si>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</si>
  <si>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</si>
  <si>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</si>
  <si>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</si>
  <si>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</si>
  <si>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</si>
  <si>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</si>
  <si>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</si>
  <si>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</si>
  <si>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</si>
  <si>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</si>
  <si>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</si>
  <si>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</si>
  <si>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</si>
  <si>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</si>
  <si>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</si>
  <si>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</si>
  <si>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</si>
  <si>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</si>
  <si>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</si>
  <si>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</si>
  <si>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</si>
  <si>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</si>
  <si>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</si>
  <si>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</si>
  <si>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</si>
  <si>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</si>
  <si>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</si>
  <si>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</si>
  <si>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</si>
  <si>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</si>
  <si>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</si>
  <si>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</si>
  <si>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</si>
  <si>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</si>
  <si>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</si>
  <si>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</si>
  <si>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</si>
  <si>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</si>
  <si>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</si>
  <si>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</si>
  <si>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</si>
  <si>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</si>
  <si>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</si>
  <si>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</si>
  <si>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</si>
  <si>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</si>
  <si>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</si>
  <si>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</si>
  <si>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</si>
  <si>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</si>
  <si>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</si>
  <si>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</si>
  <si>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</si>
  <si>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</si>
  <si>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</si>
  <si>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</si>
  <si>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</si>
  <si>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</si>
  <si>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</si>
  <si>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</si>
  <si>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</si>
  <si>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</si>
  <si>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</si>
  <si>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</si>
  <si>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</si>
  <si>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</si>
  <si>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</si>
  <si>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</si>
  <si>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</si>
  <si>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</si>
  <si>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</si>
  <si>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</si>
  <si>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</si>
  <si>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</si>
  <si>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</si>
  <si>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</si>
  <si>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</si>
  <si>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</si>
  <si>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</si>
  <si>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</si>
  <si>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</si>
  <si>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</si>
  <si>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</si>
  <si>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</si>
  <si>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</si>
  <si>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</si>
  <si>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</si>
  <si>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</si>
  <si>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</si>
  <si>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</si>
  <si>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</si>
  <si>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</si>
  <si>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</si>
  <si>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</si>
  <si>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</si>
  <si>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</si>
  <si>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</si>
  <si>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</si>
  <si>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</si>
  <si>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</si>
  <si>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</si>
  <si>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</si>
  <si>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</si>
  <si>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</si>
  <si>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</si>
  <si>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</si>
  <si>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</si>
  <si>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</si>
  <si>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</si>
  <si>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</si>
  <si>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</si>
  <si>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</si>
  <si>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</si>
  <si>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</si>
  <si>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</si>
  <si>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</si>
  <si>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</si>
  <si>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</si>
  <si>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</si>
  <si>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</si>
  <si>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</si>
  <si>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</si>
  <si>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</si>
  <si>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</si>
  <si>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</si>
  <si>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</si>
  <si>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</si>
  <si>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</si>
  <si>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</si>
  <si>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</si>
  <si>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</si>
  <si>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</si>
  <si>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</si>
  <si>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</si>
  <si>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</si>
  <si>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</si>
  <si>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</si>
  <si>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</si>
  <si>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</si>
  <si>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</si>
  <si>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</si>
  <si>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</si>
  <si>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</si>
  <si>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</si>
  <si>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</si>
  <si>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</si>
  <si>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</si>
  <si>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</si>
  <si>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</si>
  <si>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</si>
  <si>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</si>
  <si>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</si>
  <si>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</si>
  <si>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</si>
  <si>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</si>
  <si>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</si>
  <si>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</si>
  <si>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</si>
  <si>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</si>
  <si>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</si>
  <si>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</si>
  <si>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</si>
  <si>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</si>
  <si>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</si>
  <si>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</si>
  <si>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</si>
  <si>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</si>
  <si>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</si>
  <si>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</si>
  <si>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</si>
  <si>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</si>
  <si>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</si>
  <si>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</si>
  <si>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</si>
  <si>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</si>
  <si>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</si>
  <si>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</si>
  <si>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</si>
  <si>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</si>
  <si>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</si>
  <si>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</si>
  <si>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</si>
  <si>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</si>
  <si>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</si>
  <si>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</si>
  <si>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</si>
  <si>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</si>
  <si>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</si>
  <si>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</si>
  <si>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</si>
  <si>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</si>
  <si>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</si>
  <si>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</si>
  <si>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</si>
  <si>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</si>
  <si>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</si>
  <si>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</si>
  <si>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</si>
  <si>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</si>
  <si>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</si>
  <si>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</si>
  <si>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</si>
  <si>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</si>
  <si>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</si>
  <si>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</si>
  <si>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</si>
  <si>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</si>
  <si>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</si>
  <si>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</si>
  <si>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</si>
  <si>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</si>
  <si>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</si>
  <si>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</si>
  <si>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</si>
  <si>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</si>
  <si>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</si>
  <si>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</si>
  <si>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</si>
  <si>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</si>
  <si>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</si>
  <si>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</si>
  <si>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</si>
  <si>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</si>
  <si>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</si>
  <si>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</si>
  <si>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</si>
  <si>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</si>
  <si>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</si>
  <si>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</si>
  <si>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</si>
  <si>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</si>
  <si>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</si>
  <si>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</si>
  <si>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</si>
  <si>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</si>
  <si>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</si>
  <si>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</si>
  <si>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</si>
  <si>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</si>
  <si>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</si>
  <si>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</si>
  <si>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</si>
  <si>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</si>
  <si>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</si>
  <si>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</si>
  <si>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</si>
  <si>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</si>
  <si>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</si>
  <si>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</si>
  <si>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</si>
  <si>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</si>
  <si>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</si>
  <si>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</si>
  <si>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</si>
  <si>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</si>
  <si>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</si>
  <si>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</si>
  <si>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</si>
  <si>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</si>
  <si>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</si>
  <si>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</si>
  <si>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</si>
  <si>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</si>
  <si>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</si>
  <si>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</si>
  <si>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</si>
  <si>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</si>
  <si>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</si>
  <si>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</si>
  <si>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</si>
  <si>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</si>
  <si>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</si>
  <si>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</si>
  <si>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</si>
  <si>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</si>
  <si>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</si>
  <si>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</si>
  <si>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</si>
  <si>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</si>
  <si>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</si>
  <si>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</si>
  <si>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</si>
  <si>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</si>
  <si>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</si>
  <si>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</si>
  <si>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</si>
  <si>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</si>
  <si>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</si>
  <si>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</si>
  <si>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</si>
  <si>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</si>
  <si>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</si>
  <si>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</si>
  <si>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</si>
  <si>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</si>
  <si>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</si>
  <si>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</si>
  <si>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</si>
  <si>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</si>
  <si>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</si>
  <si>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</si>
  <si>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</si>
  <si>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</si>
  <si>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</si>
  <si>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</si>
  <si>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</si>
  <si>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</si>
  <si>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</si>
  <si>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</si>
  <si>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</si>
  <si>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</si>
  <si>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</si>
  <si>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</si>
  <si>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</si>
  <si>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</si>
  <si>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</si>
  <si>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</si>
  <si>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</si>
  <si>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</si>
  <si>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</si>
  <si>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</si>
  <si>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</si>
  <si>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</si>
  <si>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</si>
  <si>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</si>
  <si>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</si>
  <si>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</si>
  <si>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</si>
  <si>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</si>
  <si>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</si>
  <si>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</si>
  <si>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</si>
  <si>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</si>
  <si>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</si>
  <si>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</si>
  <si>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</si>
  <si>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</si>
  <si>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</si>
  <si>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</si>
  <si>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</si>
  <si>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</si>
  <si>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</si>
  <si>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</si>
  <si>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</si>
  <si>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</si>
  <si>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</si>
  <si>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</si>
  <si>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</si>
  <si>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</si>
  <si>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</si>
  <si>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</si>
  <si>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</si>
  <si>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</si>
  <si>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</si>
  <si>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</si>
  <si>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</si>
  <si>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</si>
  <si>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</si>
  <si>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</si>
  <si>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</si>
  <si>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</si>
  <si>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</si>
  <si>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</si>
  <si>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</si>
  <si>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</si>
  <si>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</si>
  <si>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</si>
  <si>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</si>
  <si>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</si>
  <si>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</si>
  <si>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</si>
  <si>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</si>
  <si>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</si>
  <si>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</si>
  <si>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</si>
  <si>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</si>
  <si>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</si>
  <si>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</si>
  <si>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</si>
  <si>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</si>
  <si>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</si>
  <si>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</si>
  <si>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</si>
  <si>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</si>
  <si>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</si>
  <si>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</si>
  <si>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</si>
  <si>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</si>
  <si>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</si>
  <si>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</si>
  <si>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</si>
  <si>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</si>
  <si>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</si>
  <si>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</si>
  <si>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</si>
  <si>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</si>
  <si>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</si>
  <si>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</si>
  <si>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</si>
  <si>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</si>
  <si>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</si>
  <si>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</si>
  <si>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</si>
  <si>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</si>
  <si>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</si>
  <si>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</si>
  <si>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</si>
  <si>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</si>
  <si>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</si>
  <si>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</si>
  <si>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</si>
  <si>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</si>
  <si>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</si>
  <si>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</si>
  <si>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</si>
  <si>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</si>
  <si>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</si>
  <si>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</si>
  <si>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</si>
  <si>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</si>
  <si>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</si>
  <si>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</si>
  <si>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</si>
  <si>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</si>
  <si>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</si>
  <si>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</si>
  <si>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</si>
  <si>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</si>
  <si>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</si>
  <si>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</si>
  <si>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</si>
  <si>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</si>
  <si>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</si>
  <si>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</si>
  <si>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</si>
  <si>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</si>
  <si>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</si>
  <si>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</si>
  <si>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</si>
  <si>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</si>
  <si>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</si>
  <si>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</si>
  <si>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</si>
  <si>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</si>
  <si>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</si>
  <si>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</si>
  <si>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</si>
  <si>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</si>
  <si>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</si>
  <si>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</si>
  <si>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</si>
  <si>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</si>
  <si>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</si>
  <si>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</si>
  <si>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</si>
  <si>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</si>
  <si>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</si>
  <si>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</si>
  <si>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</si>
  <si>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</si>
  <si>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</si>
  <si>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</si>
  <si>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</si>
  <si>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</si>
  <si>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</si>
  <si>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</si>
  <si>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</si>
  <si>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</si>
  <si>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</si>
  <si>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</si>
  <si>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</si>
  <si>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</si>
  <si>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</si>
  <si>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</si>
  <si>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</si>
  <si>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</si>
  <si>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</si>
  <si>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</si>
  <si>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</si>
  <si>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</si>
  <si>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</si>
  <si>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</si>
  <si>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</si>
  <si>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</si>
  <si>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</si>
  <si>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</si>
  <si>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</si>
  <si>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</si>
  <si>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</si>
  <si>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</si>
  <si>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</si>
  <si>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</si>
  <si>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</si>
  <si>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</si>
  <si>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</si>
  <si>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</si>
  <si>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</si>
  <si>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</si>
  <si>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</si>
  <si>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</si>
  <si>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</si>
  <si>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</si>
  <si>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</si>
  <si>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</si>
  <si>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</si>
  <si>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</si>
  <si>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</si>
  <si>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</si>
  <si>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</si>
  <si>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</si>
  <si>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</si>
  <si>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</si>
  <si>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</si>
  <si>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</si>
  <si>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</si>
  <si>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</si>
  <si>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</si>
  <si>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</si>
  <si>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</si>
  <si>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</si>
  <si>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</si>
  <si>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</si>
  <si>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</si>
  <si>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</si>
  <si>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</si>
  <si>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</si>
  <si>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</si>
  <si>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</si>
  <si>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</si>
  <si>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</si>
  <si>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</si>
  <si>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</si>
  <si>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</si>
  <si>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</si>
  <si>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</si>
  <si>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</si>
  <si>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</si>
  <si>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</si>
  <si>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</si>
  <si>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</si>
  <si>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</si>
  <si>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</si>
  <si>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</si>
  <si>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</si>
  <si>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</si>
  <si>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</si>
  <si>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</si>
  <si>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</si>
  <si>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</si>
  <si>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</si>
  <si>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</si>
  <si>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</si>
  <si>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</si>
  <si>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</si>
  <si>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</si>
  <si>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</si>
  <si>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</si>
  <si>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</si>
  <si>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</si>
  <si>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</si>
  <si>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</si>
  <si>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</si>
  <si>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</si>
  <si>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</si>
  <si>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</si>
  <si>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</si>
  <si>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</si>
  <si>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</si>
  <si>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</si>
  <si>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</si>
  <si>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</si>
  <si>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</si>
  <si>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</si>
  <si>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</si>
  <si>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</si>
  <si>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</si>
  <si>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</si>
  <si>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</si>
  <si>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</si>
  <si>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</si>
  <si>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</si>
  <si>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</si>
  <si>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</si>
  <si>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</si>
  <si>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</si>
  <si>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</si>
  <si>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</si>
  <si>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</si>
  <si>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</si>
  <si>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</si>
  <si>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</si>
  <si>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</si>
  <si>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</si>
  <si>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</si>
  <si>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</si>
  <si>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</si>
  <si>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</si>
  <si>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</si>
  <si>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</si>
  <si>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</si>
  <si>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</si>
  <si>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</si>
  <si>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</si>
  <si>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</si>
  <si>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</si>
  <si>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</si>
  <si>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</si>
  <si>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</si>
  <si>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</si>
  <si>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</si>
  <si>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</si>
  <si>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</si>
  <si>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</si>
  <si>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</si>
  <si>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</si>
  <si>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</si>
  <si>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</si>
  <si>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</si>
  <si>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</si>
  <si>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</si>
  <si>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</si>
  <si>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</si>
  <si>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</si>
  <si>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</si>
  <si>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</si>
  <si>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</si>
  <si>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</si>
  <si>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</si>
  <si>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</si>
  <si>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</si>
  <si>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</si>
  <si>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</si>
  <si>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</si>
  <si>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</si>
  <si>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</si>
  <si>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</si>
  <si>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</si>
  <si>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</si>
  <si>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</si>
  <si>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</si>
  <si>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</si>
  <si>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</si>
  <si>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</si>
  <si>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</si>
  <si>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</si>
  <si>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</si>
  <si>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</si>
  <si>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</si>
  <si>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</si>
  <si>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</si>
  <si>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</si>
  <si>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</si>
  <si>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</si>
  <si>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</si>
  <si>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</si>
  <si>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</si>
  <si>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</si>
  <si>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</si>
  <si>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</si>
  <si>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</si>
  <si>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</si>
  <si>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</si>
  <si>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</si>
  <si>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</si>
  <si>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</si>
  <si>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</si>
  <si>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</si>
  <si>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</si>
  <si>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</si>
  <si>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</si>
  <si>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</si>
  <si>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</si>
  <si>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</si>
  <si>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</si>
  <si>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</si>
  <si>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</si>
  <si>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</si>
  <si>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</si>
  <si>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</si>
  <si>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</si>
  <si>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</si>
  <si>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</si>
  <si>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</si>
  <si>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</si>
  <si>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</si>
  <si>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</si>
  <si>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</si>
  <si>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</si>
  <si>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</si>
  <si>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</si>
  <si>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</si>
  <si>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</si>
  <si>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</si>
  <si>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</si>
  <si>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</si>
  <si>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</si>
  <si>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</si>
  <si>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</si>
  <si>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</si>
  <si>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</si>
  <si>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</si>
  <si>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</si>
  <si>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</si>
  <si>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</si>
  <si>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</si>
  <si>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</si>
  <si>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</si>
  <si>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</si>
  <si>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</si>
  <si>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</si>
  <si>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</si>
  <si>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</si>
  <si>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</si>
  <si>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</si>
  <si>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</si>
  <si>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</si>
  <si>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</si>
  <si>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</si>
  <si>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</si>
  <si>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</si>
  <si>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</si>
  <si>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</si>
  <si>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</si>
  <si>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</si>
  <si>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</si>
  <si>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</si>
  <si>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</si>
  <si>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</si>
  <si>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</si>
  <si>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</si>
  <si>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</si>
  <si>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</si>
  <si>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</si>
  <si>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</si>
  <si>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</si>
  <si>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</si>
  <si>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</si>
  <si>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</si>
  <si>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</si>
  <si>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</si>
  <si>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</si>
  <si>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</si>
  <si>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</si>
  <si>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</si>
  <si>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</si>
  <si>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</si>
  <si>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</si>
  <si>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</si>
  <si>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</si>
  <si>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</si>
  <si>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</si>
  <si>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</si>
  <si>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</si>
  <si>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</si>
  <si>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</si>
  <si>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</si>
  <si>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</si>
  <si>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</si>
  <si>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</si>
  <si>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</si>
  <si>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</si>
  <si>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</si>
  <si>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</si>
  <si>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</si>
  <si>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</si>
  <si>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</si>
  <si>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</si>
  <si>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</si>
  <si>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</si>
  <si>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</si>
  <si>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</si>
  <si>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</si>
  <si>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</si>
  <si>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</si>
  <si>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</si>
  <si>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</si>
  <si>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</si>
  <si>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</si>
  <si>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</si>
  <si>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</si>
  <si>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</si>
  <si>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</si>
  <si>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</si>
  <si>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</si>
  <si>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</si>
  <si>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</si>
  <si>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</si>
  <si>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</si>
  <si>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</si>
  <si>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</si>
  <si>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</si>
  <si>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</si>
  <si>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</si>
  <si>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</si>
  <si>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</si>
  <si>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</si>
  <si>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</si>
  <si>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</si>
  <si>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</si>
  <si>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</si>
  <si>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</si>
  <si>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</si>
  <si>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</si>
  <si>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</si>
  <si>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</si>
  <si>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</si>
  <si>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</si>
  <si>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</si>
  <si>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</si>
  <si>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</si>
  <si>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</si>
  <si>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</si>
  <si>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</si>
  <si>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</si>
  <si>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</si>
  <si>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</si>
  <si>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</si>
  <si>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</si>
  <si>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</si>
  <si>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</si>
  <si>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</si>
  <si>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</si>
  <si>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</si>
  <si>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</si>
  <si>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</si>
  <si>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</si>
  <si>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</si>
  <si>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</si>
  <si>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</si>
  <si>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</si>
  <si>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</si>
  <si>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</si>
  <si>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</si>
  <si>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</si>
  <si>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</si>
  <si>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</si>
  <si>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</si>
  <si>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</si>
  <si>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</si>
  <si>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</si>
  <si>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</si>
  <si>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</si>
  <si>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</si>
  <si>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</si>
  <si>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</si>
  <si>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</si>
  <si>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</si>
  <si>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</si>
  <si>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</si>
  <si>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</si>
  <si>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</si>
  <si>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</si>
  <si>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</si>
  <si>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</si>
  <si>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</si>
  <si>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</si>
  <si>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</si>
  <si>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</si>
  <si>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</si>
  <si>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</si>
  <si>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</si>
  <si>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</si>
  <si>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</si>
  <si>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</si>
  <si>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</si>
  <si>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</si>
  <si>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</si>
  <si>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</si>
  <si>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</si>
  <si>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</si>
  <si>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</si>
  <si>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</si>
  <si>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</si>
  <si>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</si>
  <si>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</si>
  <si>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</si>
  <si>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</si>
  <si>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</si>
  <si>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</si>
  <si>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</si>
  <si>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</si>
  <si>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</si>
  <si>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</si>
  <si>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</si>
  <si>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</si>
  <si>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</si>
  <si>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</si>
  <si>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</si>
  <si>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</si>
  <si>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</si>
  <si>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</si>
  <si>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</si>
  <si>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</si>
  <si>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</si>
  <si>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</si>
  <si>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</si>
  <si>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</si>
  <si>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</si>
  <si>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</si>
  <si>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</si>
  <si>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</si>
  <si>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</si>
  <si>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</si>
  <si>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</si>
  <si>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</si>
  <si>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</si>
  <si>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</si>
  <si>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</si>
  <si>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</si>
  <si>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</si>
  <si>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</si>
  <si>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</si>
  <si>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</si>
  <si>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</si>
  <si>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</si>
  <si>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</si>
  <si>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</si>
  <si>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</si>
  <si>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</si>
  <si>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</si>
  <si>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</si>
  <si>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</si>
  <si>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</si>
  <si>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</si>
  <si>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</si>
  <si>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</si>
  <si>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</si>
  <si>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</si>
  <si>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</si>
  <si>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</si>
  <si>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</si>
  <si>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</si>
  <si>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</si>
  <si>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</si>
  <si>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</si>
  <si>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</si>
  <si>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</si>
  <si>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</si>
  <si>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</si>
  <si>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</si>
  <si>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</si>
  <si>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</si>
  <si>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</si>
  <si>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</si>
  <si>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</si>
  <si>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</si>
  <si>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</si>
  <si>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</si>
  <si>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</si>
  <si>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</si>
  <si>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</si>
  <si>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</si>
  <si>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</si>
  <si>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</si>
  <si>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</si>
  <si>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</si>
  <si>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</si>
  <si>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</si>
  <si>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</si>
  <si>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</si>
  <si>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</si>
  <si>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</si>
  <si>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</si>
  <si>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</si>
  <si>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</si>
  <si>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</si>
  <si>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</si>
  <si>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</si>
  <si>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</si>
  <si>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</si>
  <si>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</si>
  <si>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</si>
  <si>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</si>
  <si>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</si>
  <si>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</si>
  <si>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</si>
  <si>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</si>
  <si>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</si>
  <si>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</si>
  <si>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</si>
  <si>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</si>
  <si>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</si>
  <si>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</si>
  <si>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</si>
  <si>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</si>
  <si>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</si>
  <si>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</si>
  <si>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</si>
  <si>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</si>
  <si>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</si>
  <si>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</si>
  <si>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</si>
  <si>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</si>
  <si>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</si>
  <si>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</si>
  <si>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</si>
  <si>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</si>
  <si>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</si>
  <si>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</si>
  <si>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</si>
  <si>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</si>
  <si>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</si>
  <si>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</si>
  <si>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</si>
  <si>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</si>
  <si>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</si>
  <si>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</si>
  <si>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</si>
  <si>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</si>
  <si>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</si>
  <si>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</si>
  <si>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</si>
  <si>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</si>
  <si>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</si>
  <si>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</si>
  <si>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</si>
  <si>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</si>
  <si>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</si>
  <si>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</si>
  <si>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</si>
  <si>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</si>
  <si>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</si>
  <si>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</si>
  <si>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</si>
  <si>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</si>
  <si>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</si>
  <si>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</si>
  <si>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</si>
  <si>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</si>
  <si>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</si>
  <si>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</si>
  <si>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</si>
  <si>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</si>
  <si>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</si>
  <si>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</si>
  <si>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</si>
  <si>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</si>
  <si>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</si>
  <si>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</si>
  <si>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</si>
  <si>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</si>
  <si>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</si>
  <si>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</si>
  <si>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</si>
  <si>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</si>
  <si>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</si>
  <si>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</si>
  <si>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</si>
  <si>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</si>
  <si>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</si>
  <si>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</si>
  <si>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</si>
  <si>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</si>
  <si>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</si>
  <si>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</si>
  <si>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</si>
  <si>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</si>
  <si>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</si>
  <si>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</si>
  <si>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</si>
  <si>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</si>
  <si>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</si>
  <si>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</si>
  <si>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</si>
  <si>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</si>
  <si>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</si>
  <si>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</si>
  <si>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</si>
  <si>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</si>
  <si>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</si>
  <si>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</si>
  <si>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</si>
  <si>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</si>
  <si>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</si>
  <si>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</si>
  <si>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</si>
  <si>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</si>
  <si>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</si>
  <si>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</si>
  <si>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</si>
  <si>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</si>
  <si>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</si>
  <si>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</si>
  <si>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</si>
  <si>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</si>
  <si>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</si>
  <si>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</si>
  <si>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</si>
  <si>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</si>
  <si>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</si>
  <si>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</si>
  <si>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</si>
  <si>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</si>
  <si>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</si>
  <si>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</si>
  <si>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</si>
  <si>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</si>
  <si>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</si>
  <si>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</si>
  <si>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</si>
  <si>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</si>
  <si>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</si>
  <si>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</si>
  <si>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</si>
  <si>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</si>
  <si>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</si>
  <si>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</si>
  <si>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</si>
  <si>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</si>
  <si>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</si>
  <si>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</si>
  <si>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</si>
  <si>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</si>
  <si>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</si>
  <si>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</si>
  <si>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</si>
  <si>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</si>
  <si>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</si>
  <si>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</si>
  <si>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</si>
  <si>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</si>
  <si>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</si>
  <si>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</si>
  <si>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</si>
  <si>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</si>
  <si>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</si>
  <si>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</si>
  <si>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</si>
  <si>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</si>
  <si>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</si>
  <si>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</si>
  <si>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</si>
  <si>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</si>
  <si>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</si>
  <si>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</si>
  <si>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</si>
  <si>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</si>
  <si>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</si>
  <si>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</si>
  <si>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</si>
  <si>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</si>
  <si>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</si>
  <si>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</si>
  <si>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</si>
  <si>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</si>
  <si>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</si>
  <si>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</si>
  <si>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</si>
  <si>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</si>
  <si>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</si>
  <si>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</si>
  <si>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</si>
  <si>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</si>
  <si>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</si>
  <si>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</si>
  <si>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</si>
  <si>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</si>
  <si>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</si>
  <si>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</si>
  <si>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</si>
  <si>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</si>
  <si>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</si>
  <si>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</si>
  <si>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</si>
  <si>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</si>
  <si>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</si>
  <si>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</si>
  <si>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</si>
  <si>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</si>
  <si>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</si>
  <si>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</si>
  <si>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</si>
  <si>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</si>
  <si>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</si>
  <si>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</si>
  <si>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</si>
  <si>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</si>
  <si>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</si>
  <si>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</si>
  <si>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</si>
  <si>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</si>
  <si>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</si>
  <si>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</si>
  <si>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</si>
  <si>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</si>
  <si>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</si>
  <si>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</si>
  <si>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</si>
  <si>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</si>
  <si>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</si>
  <si>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</si>
  <si>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</si>
  <si>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</si>
  <si>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</si>
  <si>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</si>
  <si>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</si>
  <si>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</si>
  <si>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</si>
  <si>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</si>
  <si>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</si>
  <si>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</si>
  <si>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</si>
  <si>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</si>
  <si>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</si>
  <si>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</si>
  <si>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</si>
  <si>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</si>
  <si>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</si>
  <si>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</si>
  <si>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</si>
  <si>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</si>
  <si>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</si>
  <si>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</si>
  <si>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</si>
  <si>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</si>
  <si>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</si>
  <si>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</si>
  <si>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</si>
  <si>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</si>
  <si>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</si>
  <si>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</si>
  <si>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</si>
  <si>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</si>
  <si>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</si>
  <si>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</si>
  <si>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</si>
  <si>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</si>
  <si>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</si>
  <si>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</si>
  <si>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</si>
  <si>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</si>
  <si>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</si>
  <si>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</si>
  <si>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</si>
  <si>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</si>
  <si>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</si>
  <si>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</si>
  <si>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</si>
  <si>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</si>
  <si>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</si>
  <si>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</si>
  <si>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</si>
  <si>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</si>
  <si>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</si>
  <si>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</si>
  <si>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</si>
  <si>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</si>
  <si>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</si>
  <si>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</si>
  <si>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</si>
  <si>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</si>
  <si>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</si>
  <si>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</si>
  <si>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</si>
  <si>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</si>
  <si>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</si>
  <si>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</si>
  <si>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</si>
  <si>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</si>
  <si>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</si>
  <si>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</si>
  <si>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</si>
  <si>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</si>
  <si>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</si>
  <si>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</si>
  <si>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</si>
  <si>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</si>
  <si>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</si>
  <si>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</si>
  <si>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</si>
  <si>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</si>
  <si>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</si>
  <si>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</si>
  <si>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</si>
  <si>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</si>
  <si>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</si>
  <si>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</si>
  <si>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</si>
  <si>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</si>
  <si>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</si>
  <si>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</si>
  <si>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</si>
  <si>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</si>
  <si>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</si>
  <si>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</si>
  <si>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</si>
  <si>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</si>
  <si>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</si>
  <si>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</si>
  <si>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</si>
  <si>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</si>
  <si>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</si>
  <si>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</si>
  <si>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</si>
  <si>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</si>
  <si>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</si>
  <si>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</si>
  <si>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</si>
  <si>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</si>
  <si>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</si>
  <si>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</si>
  <si>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</si>
  <si>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</si>
  <si>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</si>
  <si>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</si>
  <si>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</si>
  <si>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</si>
  <si>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</si>
  <si>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</si>
  <si>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</si>
  <si>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</si>
  <si>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</si>
  <si>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</si>
  <si>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</si>
  <si>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</si>
  <si>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</si>
  <si>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</si>
  <si>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</si>
  <si>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</si>
  <si>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</si>
  <si>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</si>
  <si>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</si>
  <si>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</si>
  <si>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</si>
  <si>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</si>
  <si>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</si>
  <si>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</si>
  <si>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</si>
  <si>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</si>
  <si>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</si>
  <si>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</si>
  <si>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</si>
  <si>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</si>
  <si>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</si>
  <si>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</si>
  <si>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</si>
  <si>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</si>
  <si>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</si>
  <si>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</si>
  <si>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</si>
  <si>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</si>
  <si>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</si>
  <si>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</si>
  <si>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</si>
  <si>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</si>
  <si>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</si>
  <si>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</si>
  <si>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</si>
  <si>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</si>
  <si>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</si>
  <si>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</si>
  <si>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</si>
  <si>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</si>
  <si>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</si>
  <si>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</si>
  <si>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</si>
  <si>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</si>
  <si>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</si>
  <si>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</si>
  <si>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</si>
  <si>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</si>
  <si>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</si>
  <si>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</si>
  <si>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</si>
  <si>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</si>
  <si>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</si>
  <si>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</si>
  <si>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</si>
  <si>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</si>
  <si>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</si>
  <si>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</si>
  <si>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</si>
  <si>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</si>
  <si>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</si>
  <si>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</si>
  <si>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</si>
  <si>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</si>
  <si>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</si>
  <si>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</si>
  <si>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</si>
  <si>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</si>
  <si>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</si>
  <si>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</si>
  <si>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</si>
  <si>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</si>
  <si>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</si>
  <si>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</si>
  <si>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</si>
  <si>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</si>
  <si>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</si>
  <si>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</si>
  <si>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</si>
  <si>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</si>
  <si>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</si>
  <si>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</si>
  <si>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</si>
  <si>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</si>
  <si>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</si>
  <si>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</si>
  <si>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</si>
  <si>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</si>
  <si>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</si>
  <si>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</si>
  <si>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</si>
  <si>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</si>
  <si>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</si>
  <si>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</si>
  <si>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</si>
  <si>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</si>
  <si>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</si>
  <si>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</si>
  <si>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</si>
  <si>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</si>
  <si>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</si>
  <si>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</si>
  <si>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</si>
  <si>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</si>
  <si>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</si>
  <si>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</si>
  <si>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</si>
  <si>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</si>
  <si>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</si>
  <si>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</si>
  <si>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</si>
  <si>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</si>
  <si>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</si>
  <si>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</si>
  <si>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</si>
  <si>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</si>
  <si>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</si>
  <si>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</si>
  <si>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</si>
  <si>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</si>
  <si>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</si>
  <si>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</si>
  <si>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</si>
  <si>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</si>
  <si>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</si>
  <si>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</si>
  <si>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</si>
  <si>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</si>
  <si>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</si>
  <si>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</si>
  <si>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</si>
  <si>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</si>
  <si>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</si>
  <si>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</si>
  <si>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</si>
  <si>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</si>
  <si>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</si>
  <si>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</si>
  <si>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</si>
  <si>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</si>
  <si>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</si>
  <si>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</si>
  <si>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</si>
  <si>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</si>
  <si>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</si>
  <si>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</si>
  <si>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</si>
  <si>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</si>
  <si>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</si>
  <si>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</si>
  <si>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</si>
  <si>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</si>
  <si>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</si>
  <si>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</si>
  <si>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</si>
  <si>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</si>
  <si>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</si>
  <si>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</si>
  <si>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</si>
  <si>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</si>
  <si>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</si>
  <si>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</si>
  <si>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</si>
  <si>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</si>
  <si>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</si>
  <si>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</si>
  <si>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</si>
  <si>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</si>
  <si>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</si>
  <si>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</si>
  <si>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</si>
  <si>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</si>
  <si>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</si>
  <si>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</si>
  <si>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</si>
  <si>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</si>
  <si>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</si>
  <si>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</si>
  <si>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</si>
  <si>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</si>
  <si>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</si>
  <si>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</si>
  <si>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</si>
  <si>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</si>
  <si>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</si>
  <si>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</si>
  <si>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</si>
  <si>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</si>
  <si>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</si>
  <si>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</si>
  <si>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</si>
  <si>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</si>
  <si>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</si>
  <si>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</si>
  <si>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</si>
  <si>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</si>
  <si>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</si>
  <si>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</si>
  <si>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</si>
  <si>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</si>
  <si>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</si>
  <si>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</si>
  <si>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</si>
  <si>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</si>
  <si>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</si>
  <si>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</si>
  <si>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</si>
  <si>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</si>
  <si>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</si>
  <si>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</si>
  <si>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</si>
  <si>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</si>
  <si>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</si>
  <si>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</si>
  <si>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</si>
  <si>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</si>
  <si>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</si>
  <si>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</si>
  <si>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</si>
  <si>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</si>
  <si>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</si>
  <si>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</si>
  <si>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</si>
  <si>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</si>
  <si>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</si>
  <si>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</si>
  <si>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</si>
  <si>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</si>
  <si>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</si>
  <si>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</si>
  <si>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</si>
  <si>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</si>
  <si>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</si>
  <si>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</si>
  <si>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</si>
  <si>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</si>
  <si>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</si>
  <si>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</si>
  <si>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</si>
  <si>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</si>
  <si>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</si>
  <si>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</si>
  <si>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</si>
  <si>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</si>
  <si>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</si>
  <si>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</si>
  <si>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</si>
  <si>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</si>
  <si>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</si>
  <si>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</si>
  <si>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</si>
  <si>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</si>
  <si>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</si>
  <si>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</si>
  <si>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</si>
  <si>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</si>
  <si>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</si>
  <si>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</si>
  <si>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</si>
  <si>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</si>
  <si>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</si>
  <si>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</si>
  <si>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</si>
  <si>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</si>
  <si>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</si>
  <si>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</si>
  <si>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</si>
  <si>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</si>
  <si>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</si>
  <si>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</si>
  <si>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</si>
  <si>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</si>
  <si>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</si>
  <si>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</si>
  <si>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</si>
  <si>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</si>
  <si>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</si>
  <si>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</si>
  <si>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</si>
  <si>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</si>
  <si>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</si>
  <si>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</si>
  <si>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</si>
  <si>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</si>
  <si>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</si>
  <si>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</si>
  <si>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</si>
  <si>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</si>
  <si>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</si>
  <si>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</si>
  <si>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</si>
  <si>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</si>
  <si>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</si>
  <si>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</si>
  <si>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</si>
  <si>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</si>
  <si>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</si>
  <si>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</si>
  <si>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</si>
  <si>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</si>
  <si>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</si>
  <si>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</si>
  <si>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</si>
  <si>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</si>
  <si>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</si>
  <si>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</si>
  <si>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</si>
  <si>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</si>
  <si>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</si>
  <si>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</si>
  <si>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</si>
  <si>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</si>
  <si>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</si>
  <si>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</si>
  <si>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</si>
  <si>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</si>
  <si>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</si>
  <si>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</si>
  <si>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</si>
  <si>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</si>
  <si>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</si>
  <si>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</si>
  <si>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</si>
  <si>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</si>
  <si>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</si>
  <si>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</si>
  <si>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</si>
  <si>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</si>
  <si>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</si>
  <si>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</si>
  <si>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</si>
  <si>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</si>
  <si>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</si>
  <si>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</si>
  <si>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</si>
  <si>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</si>
  <si>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</si>
  <si>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</si>
  <si>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</si>
  <si>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</si>
  <si>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</si>
  <si>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</si>
  <si>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</si>
  <si>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</si>
  <si>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</si>
  <si>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</si>
  <si>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</si>
  <si>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</si>
  <si>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</si>
  <si>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</si>
  <si>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</si>
  <si>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</si>
  <si>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</si>
  <si>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</si>
  <si>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</si>
  <si>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</si>
  <si>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</si>
  <si>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</si>
  <si>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</si>
  <si>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</si>
  <si>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</si>
  <si>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</si>
  <si>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</si>
  <si>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</si>
  <si>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</si>
  <si>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</si>
  <si>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</si>
  <si>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</si>
  <si>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</si>
  <si>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</si>
  <si>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</si>
  <si>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</si>
  <si>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</si>
  <si>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</si>
  <si>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</si>
  <si>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</si>
  <si>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</si>
  <si>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</si>
  <si>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</si>
  <si>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</si>
  <si>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</si>
  <si>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</si>
  <si>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</si>
  <si>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</si>
  <si>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</si>
  <si>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</si>
  <si>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</si>
  <si>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</si>
  <si>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</si>
  <si>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</si>
  <si>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</si>
  <si>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</si>
  <si>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</si>
  <si>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</si>
  <si>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</si>
  <si>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</si>
  <si>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</si>
  <si>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</si>
  <si>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</si>
  <si>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</si>
  <si>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</si>
  <si>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</si>
  <si>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</si>
  <si>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</si>
  <si>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</si>
  <si>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</si>
  <si>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</si>
  <si>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</si>
  <si>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</si>
  <si>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</si>
  <si>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</si>
  <si>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</si>
  <si>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</si>
  <si>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</si>
  <si>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</si>
  <si>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</si>
  <si>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</si>
  <si>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</si>
  <si>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</si>
  <si>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</si>
  <si>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</si>
  <si>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</si>
  <si>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</si>
  <si>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</si>
  <si>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</si>
  <si>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</si>
  <si>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</si>
  <si>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</si>
  <si>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</si>
  <si>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</si>
  <si>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</si>
  <si>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</si>
  <si>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</si>
  <si>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</si>
  <si>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</si>
  <si>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</si>
  <si>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</si>
  <si>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</si>
  <si>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</si>
  <si>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</si>
  <si>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</si>
  <si>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</si>
  <si>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</si>
  <si>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</si>
  <si>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</si>
  <si>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</si>
  <si>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</si>
  <si>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</si>
  <si>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</si>
  <si>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</si>
  <si>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</si>
  <si>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</si>
  <si>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</si>
  <si>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</si>
  <si>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</si>
  <si>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</si>
  <si>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</si>
  <si>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</si>
  <si>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</si>
  <si>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</si>
  <si>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</si>
  <si>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</si>
  <si>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</si>
  <si>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</si>
  <si>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</si>
  <si>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</si>
  <si>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</si>
  <si>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</si>
  <si>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</si>
  <si>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</si>
  <si>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</si>
  <si>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</si>
  <si>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</si>
  <si>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</si>
  <si>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</si>
  <si>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</si>
  <si>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</si>
  <si>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</si>
  <si>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</si>
  <si>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</si>
  <si>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</si>
  <si>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</si>
  <si>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</si>
  <si>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</si>
  <si>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</si>
  <si>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</si>
  <si>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</si>
  <si>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</si>
  <si>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</si>
  <si>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</si>
  <si>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</si>
  <si>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</si>
  <si>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</si>
  <si>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</si>
  <si>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</si>
  <si>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</si>
  <si>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</si>
  <si>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</si>
  <si>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</si>
  <si>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</si>
  <si>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</si>
  <si>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</si>
  <si>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</si>
  <si>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</si>
  <si>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</si>
  <si>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</si>
  <si>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</si>
  <si>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</si>
  <si>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</si>
  <si>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</si>
  <si>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</si>
  <si>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</si>
  <si>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</si>
  <si>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</si>
  <si>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</si>
  <si>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</si>
  <si>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</si>
  <si>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</si>
  <si>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</si>
  <si>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</si>
  <si>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</si>
  <si>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</si>
  <si>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</si>
  <si>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</si>
  <si>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</si>
  <si>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</si>
  <si>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</si>
  <si>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</si>
  <si>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</si>
  <si>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</si>
  <si>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</si>
  <si>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</si>
  <si>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</si>
  <si>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</si>
  <si>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</si>
  <si>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</si>
  <si>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</si>
  <si>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</si>
  <si>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</si>
  <si>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</si>
  <si>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</si>
  <si>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</si>
  <si>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</si>
  <si>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</si>
  <si>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</si>
  <si>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</si>
  <si>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</si>
  <si>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</si>
  <si>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</si>
  <si>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</si>
  <si>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</si>
  <si>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</si>
  <si>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</si>
  <si>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</si>
  <si>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</si>
  <si>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</si>
  <si>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</si>
  <si>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</si>
  <si>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</si>
  <si>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</si>
  <si>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</si>
  <si>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</si>
  <si>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</si>
  <si>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</si>
  <si>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</si>
  <si>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</si>
  <si>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</si>
  <si>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</si>
  <si>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</si>
  <si>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</si>
  <si>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</si>
  <si>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</si>
  <si>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</si>
  <si>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</si>
  <si>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</si>
  <si>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</si>
  <si>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</si>
  <si>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</si>
  <si>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</si>
  <si>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</si>
  <si>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</si>
  <si>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</si>
  <si>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</si>
  <si>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</si>
  <si>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</si>
  <si>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</si>
  <si>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</si>
  <si>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</si>
  <si>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</si>
  <si>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</si>
  <si>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</si>
  <si>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</si>
  <si>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</si>
  <si>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</si>
  <si>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</si>
  <si>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</si>
  <si>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</si>
  <si>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</si>
  <si>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</si>
  <si>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</si>
  <si>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</si>
  <si>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</si>
  <si>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</si>
  <si>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</si>
  <si>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</si>
  <si>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</si>
  <si>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</si>
  <si>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</si>
  <si>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</si>
  <si>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</si>
  <si>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</si>
  <si>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</si>
  <si>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</si>
  <si>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</si>
  <si>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</si>
  <si>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</si>
  <si>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</si>
  <si>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</si>
  <si>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</si>
  <si>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</si>
  <si>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</si>
  <si>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</si>
  <si>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</si>
  <si>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</si>
  <si>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</si>
  <si>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</si>
  <si>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</si>
  <si>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</si>
  <si>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</si>
  <si>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</si>
  <si>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</si>
  <si>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</si>
  <si>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</si>
  <si>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</si>
  <si>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</si>
  <si>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</si>
  <si>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</si>
  <si>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</si>
  <si>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</si>
  <si>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</si>
  <si>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</si>
  <si>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</si>
  <si>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</si>
  <si>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</si>
  <si>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</si>
  <si>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</si>
  <si>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</si>
  <si>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</si>
  <si>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</si>
  <si>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</si>
  <si>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</si>
  <si>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</si>
  <si>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</si>
  <si>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</si>
  <si>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</si>
  <si>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</si>
  <si>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</si>
  <si>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</si>
  <si>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</si>
  <si>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</si>
  <si>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</si>
  <si>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</si>
  <si>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</si>
  <si>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</si>
  <si>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</si>
  <si>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</si>
  <si>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</si>
  <si>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</si>
  <si>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</si>
  <si>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</si>
  <si>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</si>
  <si>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</si>
  <si>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</si>
  <si>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</si>
  <si>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</si>
  <si>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</si>
  <si>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</si>
  <si>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</si>
  <si>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</si>
  <si>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</si>
  <si>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</si>
  <si>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</si>
  <si>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</si>
  <si>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</si>
  <si>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</si>
  <si>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</si>
  <si>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</si>
  <si>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</si>
  <si>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</si>
  <si>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</si>
  <si>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</si>
  <si>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</si>
  <si>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</si>
  <si>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</si>
  <si>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</si>
  <si>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</si>
  <si>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</si>
  <si>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</si>
  <si>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</si>
  <si>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</si>
  <si>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</si>
  <si>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</si>
  <si>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</si>
  <si>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</si>
  <si>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</si>
  <si>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</si>
  <si>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</si>
  <si>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</si>
  <si>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</si>
  <si>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</si>
  <si>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</si>
  <si>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</si>
  <si>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</si>
  <si>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</si>
  <si>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</si>
  <si>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</si>
  <si>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</si>
  <si>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</si>
  <si>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</si>
  <si>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</si>
  <si>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</si>
  <si>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</si>
  <si>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</si>
  <si>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</si>
  <si>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</si>
  <si>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</si>
  <si>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</si>
  <si>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</si>
  <si>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</si>
  <si>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</si>
  <si>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</si>
  <si>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</si>
  <si>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</si>
  <si>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</si>
  <si>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</si>
  <si>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</si>
  <si>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</si>
  <si>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</si>
  <si>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</si>
  <si>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</si>
  <si>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</si>
  <si>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</si>
  <si>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</si>
  <si>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</si>
  <si>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</si>
  <si>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</si>
  <si>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</si>
  <si>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</si>
  <si>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</si>
  <si>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</si>
  <si>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</si>
  <si>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</si>
  <si>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</si>
  <si>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</si>
  <si>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</si>
  <si>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</si>
  <si>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</si>
  <si>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</si>
  <si>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</si>
  <si>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</si>
  <si>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</si>
  <si>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</si>
  <si>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</si>
  <si>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</si>
  <si>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</si>
  <si>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</si>
  <si>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</si>
  <si>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</si>
  <si>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</si>
  <si>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</si>
  <si>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</si>
  <si>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</si>
  <si>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</si>
  <si>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</si>
  <si>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</si>
  <si>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</si>
  <si>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</si>
  <si>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</si>
  <si>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</si>
  <si>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</si>
  <si>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</si>
  <si>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</si>
  <si>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</si>
  <si>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</si>
  <si>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</si>
  <si>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</si>
  <si>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</si>
  <si>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</si>
  <si>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</si>
  <si>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</si>
  <si>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</si>
  <si>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</si>
  <si>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</si>
  <si>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</si>
  <si>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</si>
  <si>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</si>
  <si>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</si>
  <si>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</si>
  <si>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</si>
  <si>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</si>
  <si>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</si>
  <si>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</si>
  <si>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</si>
  <si>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</si>
  <si>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</si>
  <si>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</si>
  <si>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</si>
  <si>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</si>
  <si>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</si>
  <si>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</si>
  <si>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</si>
  <si>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</si>
  <si>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</si>
  <si>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</si>
  <si>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</si>
  <si>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</si>
  <si>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</si>
  <si>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</si>
  <si>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</si>
  <si>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</si>
  <si>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</si>
  <si>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</si>
  <si>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</si>
  <si>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</si>
  <si>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</si>
  <si>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</si>
  <si>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</si>
  <si>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</si>
  <si>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</si>
  <si>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</si>
  <si>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</si>
  <si>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</si>
  <si>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</si>
  <si>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</si>
  <si>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</si>
  <si>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</si>
  <si>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</si>
  <si>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</si>
  <si>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</si>
  <si>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</si>
  <si>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</si>
  <si>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</si>
  <si>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</si>
  <si>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</si>
  <si>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</si>
  <si>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</si>
  <si>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</si>
  <si>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</si>
  <si>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</si>
  <si>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</si>
  <si>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</si>
  <si>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</si>
  <si>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</si>
  <si>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</si>
  <si>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</si>
  <si>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</si>
  <si>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</si>
  <si>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</si>
  <si>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</si>
  <si>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</si>
  <si>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</si>
  <si>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</si>
  <si>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</si>
  <si>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</si>
  <si>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</si>
  <si>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</si>
  <si>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</si>
  <si>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</si>
  <si>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</si>
  <si>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</si>
  <si>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</si>
  <si>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</si>
  <si>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</si>
  <si>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</si>
  <si>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</si>
  <si>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</si>
  <si>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</si>
  <si>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</si>
  <si>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</si>
  <si>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</si>
  <si>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</si>
  <si>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</si>
  <si>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</si>
  <si>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</si>
  <si>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</si>
  <si>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</si>
  <si>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</si>
  <si>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</si>
  <si>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</si>
  <si>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</si>
  <si>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</si>
  <si>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</si>
  <si>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</si>
  <si>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</si>
  <si>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</si>
  <si>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</si>
  <si>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</si>
  <si>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</si>
  <si>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</si>
  <si>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</si>
  <si>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</si>
  <si>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</si>
  <si>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</si>
  <si>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</si>
  <si>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</si>
  <si>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</si>
  <si>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</si>
  <si>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</si>
  <si>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</si>
  <si>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</si>
  <si>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</si>
  <si>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</si>
  <si>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</si>
  <si>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</si>
  <si>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</si>
  <si>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</si>
  <si>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</si>
  <si>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</si>
  <si>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</si>
  <si>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</si>
  <si>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</si>
  <si>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</si>
  <si>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</si>
  <si>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</si>
  <si>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</si>
  <si>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</si>
  <si>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</si>
  <si>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</si>
  <si>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</si>
  <si>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</si>
  <si>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</si>
  <si>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</si>
  <si>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</si>
  <si>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</si>
  <si>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</si>
  <si>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</si>
  <si>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</si>
  <si>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</si>
  <si>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</si>
  <si>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</si>
  <si>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</si>
  <si>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</si>
  <si>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</si>
  <si>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</si>
  <si>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</si>
  <si>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</si>
  <si>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</si>
  <si>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</si>
  <si>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</si>
  <si>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</si>
  <si>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</si>
  <si>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</si>
  <si>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</si>
  <si>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</si>
  <si>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</si>
  <si>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</si>
  <si>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</si>
  <si>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</si>
  <si>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</si>
  <si>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</si>
  <si>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</si>
  <si>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</si>
  <si>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</si>
  <si>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</si>
  <si>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</si>
  <si>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</si>
  <si>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</si>
  <si>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</si>
  <si>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</si>
  <si>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</si>
  <si>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</si>
  <si>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</si>
  <si>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</si>
  <si>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</si>
  <si>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</si>
  <si>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</si>
  <si>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</si>
  <si>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</si>
  <si>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</si>
  <si>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</si>
  <si>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</si>
  <si>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</si>
  <si>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</si>
  <si>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</si>
  <si>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</si>
  <si>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</si>
  <si>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</si>
  <si>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</si>
  <si>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</si>
  <si>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</si>
  <si>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</si>
  <si>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</si>
  <si>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</si>
  <si>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</si>
  <si>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</si>
  <si>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</si>
  <si>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</si>
  <si>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</si>
  <si>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</si>
  <si>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</si>
  <si>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</si>
  <si>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</si>
  <si>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</si>
  <si>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</si>
  <si>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</si>
  <si>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</si>
  <si>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</si>
  <si>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</si>
  <si>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</si>
  <si>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</si>
  <si>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</si>
  <si>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</si>
  <si>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</si>
  <si>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</si>
  <si>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</si>
  <si>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</si>
  <si>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</si>
  <si>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</si>
  <si>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</si>
  <si>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</si>
  <si>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</si>
  <si>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</si>
  <si>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</si>
  <si>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</si>
  <si>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</si>
  <si>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</si>
  <si>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</si>
  <si>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</si>
  <si>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</si>
  <si>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</si>
  <si>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</si>
  <si>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</si>
  <si>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</si>
  <si>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</si>
  <si>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</si>
  <si>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</si>
  <si>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</si>
  <si>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</si>
  <si>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</si>
  <si>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</si>
  <si>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</si>
  <si>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</si>
  <si>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</si>
  <si>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</si>
  <si>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</si>
  <si>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</si>
  <si>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</si>
  <si>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</si>
  <si>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</si>
  <si>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</si>
  <si>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</si>
  <si>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</si>
  <si>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</si>
  <si>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</si>
  <si>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</si>
  <si>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</si>
  <si>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</si>
  <si>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</si>
  <si>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</si>
  <si>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</si>
  <si>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</si>
  <si>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</si>
  <si>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</si>
  <si>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</si>
  <si>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</si>
  <si>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</si>
  <si>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</si>
  <si>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</si>
  <si>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</si>
  <si>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</si>
  <si>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</si>
  <si>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</si>
  <si>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</si>
  <si>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</si>
  <si>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</si>
  <si>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</si>
  <si>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</si>
  <si>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</si>
  <si>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</si>
  <si>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</si>
  <si>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</si>
  <si>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</si>
  <si>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</si>
  <si>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</si>
  <si>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</si>
  <si>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</si>
  <si>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</si>
  <si>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</si>
  <si>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</si>
  <si>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</si>
  <si>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</si>
  <si>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</si>
  <si>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</si>
  <si>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</si>
  <si>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</si>
  <si>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</si>
  <si>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</si>
  <si>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</si>
  <si>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</si>
  <si>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</si>
  <si>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</si>
  <si>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</si>
  <si>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</si>
  <si>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</si>
  <si>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</si>
  <si>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</si>
  <si>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</si>
  <si>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</si>
  <si>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</si>
  <si>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</si>
  <si>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</si>
  <si>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</si>
  <si>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</si>
  <si>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</si>
  <si>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</si>
  <si>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</si>
  <si>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</si>
  <si>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</si>
  <si>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</si>
  <si>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</si>
  <si>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</si>
  <si>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</si>
  <si>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</si>
  <si>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</si>
  <si>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</si>
  <si>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</si>
  <si>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</si>
  <si>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</si>
  <si>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</si>
  <si>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</si>
  <si>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</si>
  <si>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</si>
  <si>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</si>
  <si>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</si>
  <si>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</si>
  <si>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</si>
  <si>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</si>
  <si>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</si>
  <si>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</si>
  <si>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</si>
  <si>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</si>
  <si>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</si>
  <si>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</si>
  <si>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</si>
  <si>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</si>
  <si>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</si>
  <si>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</si>
  <si>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</si>
  <si>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</si>
  <si>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</si>
  <si>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</si>
  <si>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</si>
  <si>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</si>
  <si>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</si>
  <si>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</si>
  <si>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</si>
  <si>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</si>
  <si>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</si>
  <si>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</si>
  <si>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</si>
  <si>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</si>
  <si>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</si>
  <si>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</si>
  <si>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</si>
  <si>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</si>
  <si>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</si>
  <si>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</si>
  <si>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</si>
  <si>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</si>
  <si>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</si>
  <si>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</si>
  <si>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</si>
  <si>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</si>
  <si>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</si>
  <si>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</si>
  <si>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</si>
  <si>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</si>
  <si>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</si>
  <si>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</si>
  <si>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</si>
  <si>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</si>
  <si>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</si>
  <si>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</si>
  <si>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</si>
  <si>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</si>
  <si>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</si>
  <si>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</si>
  <si>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</si>
  <si>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</si>
  <si>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</si>
  <si>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</si>
  <si>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</si>
  <si>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</si>
  <si>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</si>
  <si>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</si>
  <si>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</si>
  <si>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</si>
  <si>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</si>
  <si>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</si>
  <si>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</si>
  <si>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</si>
  <si>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</si>
  <si>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</si>
  <si>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</si>
  <si>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</si>
  <si>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</si>
  <si>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</si>
  <si>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</si>
  <si>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</si>
  <si>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</si>
  <si>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</si>
  <si>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</si>
  <si>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</si>
  <si>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</si>
  <si>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</si>
  <si>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</si>
  <si>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</si>
  <si>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</si>
  <si>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</si>
  <si>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</si>
  <si>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</si>
  <si>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</si>
  <si>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</si>
  <si>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</si>
  <si>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</si>
  <si>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</si>
  <si>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</si>
  <si>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</si>
  <si>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</si>
  <si>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</si>
  <si>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</si>
  <si>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</si>
  <si>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</si>
  <si>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</si>
  <si>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</si>
  <si>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</si>
  <si>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</si>
  <si>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</si>
  <si>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</si>
  <si>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</si>
  <si>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</si>
  <si>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</si>
  <si>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</si>
  <si>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</si>
  <si>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</si>
  <si>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</si>
  <si>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</si>
  <si>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</si>
  <si>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</si>
  <si>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</si>
  <si>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</si>
  <si>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</si>
  <si>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</si>
  <si>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</si>
  <si>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</si>
  <si>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</si>
  <si>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</si>
  <si>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</si>
  <si>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</si>
  <si>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</si>
  <si>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</si>
  <si>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</si>
  <si>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</si>
  <si>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</si>
  <si>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</si>
  <si>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</si>
  <si>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</si>
  <si>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</si>
  <si>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</si>
  <si>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</si>
  <si>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</si>
  <si>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</si>
  <si>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</si>
  <si>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</si>
  <si>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</si>
  <si>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</si>
  <si>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</si>
  <si>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</si>
  <si>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</si>
  <si>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</si>
  <si>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</si>
  <si>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</si>
  <si>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</si>
  <si>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</si>
  <si>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</si>
  <si>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</si>
  <si>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</si>
  <si>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</si>
  <si>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</si>
  <si>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</si>
  <si>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</si>
  <si>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</si>
  <si>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</si>
  <si>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</si>
  <si>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</si>
  <si>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</si>
  <si>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</si>
  <si>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</si>
  <si>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</si>
  <si>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</si>
  <si>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</si>
  <si>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</si>
  <si>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</si>
  <si>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</si>
  <si>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</si>
  <si>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</si>
  <si>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</si>
  <si>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</si>
  <si>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</si>
  <si>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</si>
  <si>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</si>
  <si>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</si>
  <si>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</si>
  <si>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</si>
  <si>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</si>
  <si>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</si>
  <si>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</si>
  <si>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</si>
  <si>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</si>
  <si>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</si>
  <si>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</si>
  <si>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</si>
  <si>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</si>
  <si>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</si>
  <si>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</si>
  <si>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</si>
  <si>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</si>
  <si>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</si>
  <si>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</si>
  <si>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</si>
  <si>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</si>
  <si>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</si>
  <si>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</si>
  <si>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</si>
  <si>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</si>
  <si>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</si>
  <si>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</si>
  <si>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</si>
  <si>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</si>
  <si>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</si>
  <si>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</si>
  <si>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</si>
  <si>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</si>
  <si>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</si>
  <si>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</si>
  <si>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</si>
  <si>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</si>
  <si>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</si>
  <si>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</si>
  <si>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</si>
  <si>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</si>
  <si>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</si>
  <si>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</si>
  <si>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</si>
  <si>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</si>
  <si>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</si>
  <si>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</si>
  <si>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</si>
  <si>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</si>
  <si>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</si>
  <si>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</si>
  <si>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</si>
  <si>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</si>
  <si>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</si>
  <si>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</si>
  <si>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</si>
  <si>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</si>
  <si>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</si>
  <si>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</si>
  <si>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</si>
  <si>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</si>
  <si>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</si>
  <si>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</si>
  <si>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</si>
  <si>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</si>
  <si>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</si>
  <si>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</si>
  <si>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</si>
  <si>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</si>
  <si>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</si>
  <si>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</si>
  <si>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</si>
  <si>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</si>
  <si>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</si>
  <si>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</si>
  <si>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</si>
  <si>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</si>
  <si>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</si>
  <si>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</si>
  <si>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</si>
  <si>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</si>
  <si>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</si>
  <si>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</si>
  <si>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</si>
  <si>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</si>
  <si>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</si>
  <si>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</si>
  <si>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</si>
  <si>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</si>
  <si>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</si>
  <si>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</si>
  <si>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</si>
  <si>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</si>
  <si>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</si>
  <si>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</si>
  <si>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</si>
  <si>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</si>
  <si>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</si>
  <si>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</si>
  <si>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</si>
  <si>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</si>
  <si>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</si>
  <si>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</si>
  <si>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</si>
  <si>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</si>
  <si>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</si>
  <si>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</si>
  <si>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</si>
  <si>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</si>
  <si>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</si>
  <si>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</si>
  <si>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</si>
  <si>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</si>
  <si>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</si>
  <si>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</si>
  <si>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</si>
  <si>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</si>
  <si>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</si>
  <si>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</si>
  <si>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</si>
  <si>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</si>
  <si>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</si>
  <si>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</si>
  <si>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</si>
  <si>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</si>
  <si>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</si>
  <si>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</si>
  <si>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</si>
  <si>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</si>
  <si>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</si>
  <si>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</si>
  <si>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</si>
  <si>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</si>
  <si>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</si>
  <si>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</si>
  <si>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</si>
  <si>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</si>
  <si>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</si>
  <si>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</si>
  <si>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</si>
  <si>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</si>
  <si>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</si>
  <si>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</si>
  <si>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</si>
  <si>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</si>
  <si>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</si>
  <si>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</si>
  <si>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</si>
  <si>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</si>
  <si>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</si>
  <si>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</si>
  <si>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</si>
  <si>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</si>
  <si>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</si>
  <si>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</si>
  <si>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</si>
  <si>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</si>
  <si>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</si>
  <si>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</si>
  <si>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</si>
  <si>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</si>
  <si>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</si>
  <si>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</si>
  <si>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</si>
  <si>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</si>
  <si>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</si>
  <si>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</si>
  <si>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</si>
  <si>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</si>
  <si>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</si>
  <si>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</si>
  <si>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</si>
  <si>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</si>
  <si>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</si>
  <si>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</si>
  <si>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</si>
  <si>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</si>
  <si>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</si>
  <si>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</si>
  <si>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</si>
  <si>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</si>
  <si>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</si>
  <si>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</si>
  <si>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</si>
  <si>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</si>
  <si>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</si>
  <si>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</si>
  <si>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</si>
  <si>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</si>
  <si>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</si>
  <si>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</si>
  <si>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</si>
  <si>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</si>
  <si>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</si>
  <si>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</si>
  <si>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</si>
  <si>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</si>
  <si>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</si>
  <si>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</si>
  <si>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</si>
  <si>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</si>
  <si>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</si>
  <si>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</si>
  <si>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</si>
  <si>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</si>
  <si>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</si>
  <si>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</si>
  <si>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</si>
  <si>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</si>
  <si>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</si>
  <si>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</si>
  <si>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</si>
  <si>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</si>
  <si>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</si>
  <si>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</si>
  <si>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</si>
  <si>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</si>
  <si>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</si>
  <si>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</si>
  <si>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</si>
  <si>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</si>
  <si>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</si>
  <si>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</si>
  <si>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</si>
  <si>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</si>
  <si>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</si>
  <si>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</si>
  <si>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</si>
  <si>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</si>
  <si>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</si>
  <si>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</si>
  <si>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</si>
  <si>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</si>
  <si>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</si>
  <si>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</si>
  <si>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</si>
  <si>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</si>
  <si>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</si>
  <si>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</si>
  <si>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</si>
  <si>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</si>
  <si>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</si>
  <si>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</si>
  <si>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</si>
  <si>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</si>
  <si>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</si>
  <si>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</si>
  <si>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</si>
  <si>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</si>
  <si>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</si>
  <si>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</si>
  <si>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</si>
  <si>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</si>
  <si>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</si>
  <si>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</si>
  <si>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</si>
  <si>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</si>
  <si>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</si>
  <si>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</si>
  <si>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</si>
  <si>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</si>
  <si>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</si>
  <si>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</si>
  <si>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</si>
  <si>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</si>
  <si>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</si>
  <si>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</si>
  <si>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</si>
  <si>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</si>
  <si>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</si>
  <si>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</si>
  <si>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</si>
  <si>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</si>
  <si>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</si>
  <si>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</si>
  <si>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</si>
  <si>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</si>
  <si>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</si>
  <si>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</si>
  <si>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</si>
  <si>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</si>
  <si>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</si>
  <si>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</si>
  <si>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</si>
  <si>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</si>
  <si>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</si>
  <si>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</si>
  <si>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</si>
  <si>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</si>
  <si>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</si>
  <si>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</si>
  <si>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</si>
  <si>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</si>
  <si>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</si>
  <si>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</si>
  <si>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</si>
  <si>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</si>
  <si>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</si>
  <si>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</si>
  <si>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</si>
  <si>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</si>
  <si>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</si>
  <si>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</si>
  <si>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</si>
  <si>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</si>
  <si>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</si>
  <si>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</si>
  <si>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</si>
  <si>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</si>
  <si>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</si>
  <si>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</si>
  <si>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</si>
  <si>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</si>
  <si>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</si>
  <si>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</si>
  <si>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</si>
  <si>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</si>
  <si>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</si>
  <si>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</si>
  <si>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</si>
  <si>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</si>
  <si>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</si>
  <si>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</si>
  <si>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</si>
  <si>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</si>
  <si>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</si>
  <si>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</si>
  <si>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</si>
  <si>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</si>
  <si>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</si>
  <si>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</si>
  <si>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</si>
  <si>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</si>
  <si>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</si>
  <si>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</si>
  <si>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</si>
  <si>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</si>
  <si>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</si>
  <si>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</si>
  <si>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</si>
  <si>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</si>
  <si>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</si>
  <si>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</si>
  <si>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</si>
  <si>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</si>
  <si>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</si>
  <si>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</si>
  <si>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</si>
  <si>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</si>
  <si>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</si>
  <si>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</si>
  <si>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</si>
  <si>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</si>
  <si>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</si>
  <si>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</si>
  <si>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</si>
  <si>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</si>
  <si>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</si>
  <si>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</si>
  <si>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</si>
  <si>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</si>
  <si>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</si>
  <si>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</si>
  <si>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</si>
  <si>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</si>
  <si>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</si>
  <si>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</si>
  <si>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</si>
  <si>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</si>
  <si>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</si>
  <si>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</si>
  <si>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</si>
  <si>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</si>
  <si>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</si>
  <si>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</si>
  <si>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</si>
  <si>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</si>
  <si>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</si>
  <si>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</si>
  <si>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</si>
  <si>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</si>
  <si>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</si>
  <si>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</si>
  <si>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</si>
  <si>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</si>
  <si>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</si>
  <si>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</si>
  <si>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</si>
  <si>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</si>
  <si>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</si>
  <si>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</si>
  <si>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</si>
  <si>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</si>
  <si>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</si>
  <si>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</si>
  <si>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</si>
  <si>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</si>
  <si>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</si>
  <si>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</si>
  <si>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</si>
  <si>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</si>
  <si>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</si>
  <si>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</si>
  <si>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</si>
  <si>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</si>
  <si>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</si>
  <si>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</si>
  <si>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</si>
  <si>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</si>
  <si>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</si>
  <si>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</si>
  <si>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</si>
  <si>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</si>
  <si>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</si>
  <si>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</si>
  <si>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</si>
  <si>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</si>
  <si>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</si>
  <si>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</si>
  <si>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</si>
  <si>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</si>
  <si>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</si>
  <si>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</si>
  <si>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</si>
  <si>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</si>
  <si>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</si>
  <si>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</si>
  <si>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</si>
  <si>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</si>
  <si>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</si>
  <si>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</si>
  <si>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</si>
  <si>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</si>
  <si>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</si>
  <si>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</si>
  <si>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</si>
  <si>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</si>
  <si>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</si>
  <si>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</si>
  <si>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</si>
  <si>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</si>
  <si>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</si>
  <si>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</si>
  <si>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</si>
  <si>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</si>
  <si>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</si>
  <si>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</si>
  <si>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</si>
  <si>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</si>
  <si>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</si>
  <si>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</si>
  <si>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</si>
  <si>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</si>
  <si>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</si>
  <si>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</si>
  <si>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</si>
  <si>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</si>
  <si>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</si>
  <si>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</si>
  <si>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</si>
  <si>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</si>
  <si>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</si>
  <si>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</si>
  <si>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</si>
  <si>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</si>
  <si>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</si>
  <si>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</si>
  <si>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</si>
  <si>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</si>
  <si>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</si>
  <si>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</si>
  <si>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</si>
  <si>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</si>
  <si>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</si>
  <si>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</si>
  <si>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</si>
  <si>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</si>
  <si>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</si>
  <si>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</si>
  <si>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</si>
  <si>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</si>
  <si>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</si>
  <si>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</si>
  <si>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</si>
  <si>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</si>
  <si>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</si>
  <si>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</si>
  <si>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</si>
  <si>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</si>
  <si>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</si>
  <si>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</si>
  <si>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</si>
  <si>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</si>
  <si>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</si>
  <si>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</si>
  <si>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</si>
  <si>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</si>
  <si>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</si>
  <si>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</si>
  <si>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</si>
  <si>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</si>
  <si>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</si>
  <si>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</si>
  <si>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</si>
  <si>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</si>
  <si>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</si>
  <si>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</si>
  <si>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</si>
  <si>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</si>
  <si>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</si>
  <si>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</si>
  <si>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</si>
  <si>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</si>
  <si>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</si>
  <si>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</si>
  <si>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</si>
  <si>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</si>
  <si>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</si>
  <si>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</si>
  <si>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</si>
  <si>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</si>
  <si>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</si>
  <si>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</si>
  <si>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</si>
  <si>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</si>
  <si>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</si>
  <si>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</si>
  <si>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</si>
  <si>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</si>
  <si>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</si>
  <si>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</si>
  <si>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</si>
  <si>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</si>
  <si>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</si>
  <si>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</si>
  <si>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</si>
  <si>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</si>
  <si>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</si>
  <si>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</si>
  <si>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</si>
  <si>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</si>
  <si>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</si>
  <si>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</si>
  <si>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</si>
  <si>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</si>
  <si>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</si>
  <si>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</si>
  <si>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</si>
  <si>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</si>
  <si>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</si>
  <si>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</si>
  <si>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</si>
  <si>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</si>
  <si>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</si>
  <si>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</si>
  <si>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</si>
  <si>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</si>
  <si>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</si>
  <si>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</si>
  <si>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</si>
  <si>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</si>
  <si>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</si>
  <si>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</si>
  <si>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</si>
  <si>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</si>
  <si>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</si>
  <si>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</si>
  <si>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</si>
  <si>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</si>
  <si>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</si>
  <si>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</si>
  <si>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</si>
  <si>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</si>
  <si>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</si>
  <si>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</si>
  <si>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</si>
  <si>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</si>
  <si>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</si>
  <si>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</si>
  <si>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</si>
  <si>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</si>
  <si>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</si>
  <si>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</si>
  <si>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</si>
  <si>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</si>
  <si>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</si>
  <si>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</si>
  <si>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</si>
  <si>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</si>
  <si>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</si>
  <si>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</si>
  <si>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</si>
  <si>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</si>
  <si>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</si>
  <si>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</si>
  <si>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</si>
  <si>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</si>
  <si>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</si>
  <si>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</si>
  <si>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</si>
  <si>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</si>
  <si>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</si>
  <si>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</si>
  <si>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</si>
  <si>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</si>
  <si>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</si>
  <si>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</si>
  <si>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</si>
  <si>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</si>
  <si>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</si>
  <si>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</si>
  <si>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</si>
  <si>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</si>
  <si>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</si>
  <si>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</si>
  <si>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</si>
  <si>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</si>
  <si>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</si>
  <si>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</si>
  <si>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</si>
  <si>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</si>
  <si>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</si>
  <si>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</si>
  <si>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</si>
  <si>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</si>
  <si>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</si>
  <si>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</si>
  <si>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</si>
  <si>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</si>
  <si>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</si>
  <si>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</si>
  <si>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</si>
  <si>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</si>
  <si>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</si>
  <si>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</si>
  <si>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</si>
  <si>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</si>
  <si>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</si>
  <si>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</si>
  <si>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</si>
  <si>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</si>
  <si>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</si>
  <si>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</si>
  <si>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</si>
  <si>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</si>
  <si>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</si>
  <si>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</si>
  <si>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</si>
  <si>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</si>
  <si>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</si>
  <si>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</si>
  <si>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</si>
  <si>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</si>
  <si>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</si>
  <si>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</si>
  <si>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</si>
  <si>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</si>
  <si>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</si>
  <si>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</si>
  <si>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</si>
  <si>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</si>
  <si>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</si>
  <si>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</si>
  <si>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</si>
  <si>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</si>
  <si>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</si>
  <si>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</si>
  <si>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</si>
  <si>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</si>
  <si>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</si>
  <si>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</si>
  <si>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</si>
  <si>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</si>
  <si>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</si>
  <si>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</si>
  <si>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</si>
  <si>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</si>
  <si>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</si>
  <si>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</si>
  <si>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</si>
  <si>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</si>
  <si>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</si>
  <si>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</si>
  <si>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</si>
  <si>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</si>
  <si>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</si>
  <si>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</si>
  <si>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</si>
  <si>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</si>
  <si>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</si>
  <si>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</si>
  <si>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</si>
  <si>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</si>
  <si>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</si>
  <si>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</si>
  <si>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</si>
  <si>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</si>
  <si>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</si>
  <si>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</si>
  <si>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</si>
  <si>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</si>
  <si>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</si>
  <si>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</si>
  <si>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</si>
  <si>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</si>
  <si>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</si>
  <si>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</si>
  <si>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</si>
  <si>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</si>
  <si>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</si>
  <si>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</si>
  <si>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</si>
  <si>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</si>
  <si>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</si>
  <si>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</si>
  <si>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</si>
  <si>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</si>
  <si>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</si>
  <si>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</si>
  <si>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</si>
  <si>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</si>
  <si>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</si>
  <si>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</si>
  <si>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</si>
  <si>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</si>
  <si>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</si>
  <si>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</si>
  <si>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</si>
  <si>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</si>
  <si>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</si>
  <si>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</si>
  <si>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</si>
  <si>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</si>
  <si>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</si>
  <si>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</si>
  <si>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</si>
  <si>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</si>
  <si>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</si>
  <si>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</si>
  <si>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</si>
  <si>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</si>
  <si>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</si>
  <si>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</si>
  <si>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</si>
  <si>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</si>
  <si>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</si>
  <si>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</si>
  <si>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</si>
  <si>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</si>
  <si>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</si>
  <si>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</si>
  <si>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</si>
  <si>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</si>
  <si>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</si>
  <si>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</si>
  <si>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</si>
  <si>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</si>
  <si>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</si>
  <si>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</si>
  <si>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</si>
  <si>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</si>
  <si>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</si>
  <si>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</si>
  <si>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</si>
  <si>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</si>
  <si>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</si>
  <si>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</si>
  <si>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</si>
  <si>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</si>
  <si>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</si>
  <si>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</si>
  <si>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</si>
  <si>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</si>
  <si>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</si>
  <si>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</si>
  <si>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</si>
  <si>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</si>
  <si>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</si>
  <si>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</si>
  <si>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</si>
  <si>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</si>
  <si>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</si>
  <si>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</si>
  <si>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</si>
  <si>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</si>
  <si>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</si>
  <si>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</si>
  <si>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</si>
  <si>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</si>
  <si>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</si>
  <si>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</si>
  <si>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</si>
  <si>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</si>
  <si>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</si>
  <si>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</si>
  <si>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</si>
  <si>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</si>
  <si>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</si>
  <si>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</si>
  <si>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</si>
  <si>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</si>
  <si>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</si>
  <si>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</si>
  <si>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</si>
  <si>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</si>
  <si>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</si>
  <si>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</si>
  <si>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</si>
  <si>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</si>
  <si>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</si>
  <si>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</si>
  <si>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</si>
  <si>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</si>
  <si>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</si>
  <si>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</si>
  <si>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</si>
  <si>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</si>
  <si>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</si>
  <si>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</si>
  <si>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</si>
  <si>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</si>
  <si>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</si>
  <si>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</si>
  <si>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</si>
  <si>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</si>
  <si>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</si>
  <si>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</si>
  <si>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</si>
  <si>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</si>
  <si>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</si>
  <si>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</si>
  <si>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</si>
  <si>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</si>
  <si>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</si>
  <si>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</si>
  <si>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</si>
  <si>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</si>
  <si>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</si>
  <si>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</si>
  <si>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</si>
  <si>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</si>
  <si>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</si>
  <si>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</si>
  <si>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</si>
  <si>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</si>
  <si>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</si>
  <si>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</si>
  <si>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</si>
  <si>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</si>
  <si>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</si>
  <si>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</si>
  <si>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</si>
  <si>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</si>
  <si>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</si>
  <si>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</si>
  <si>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</si>
  <si>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</si>
  <si>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</si>
  <si>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</si>
  <si>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</si>
  <si>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</si>
  <si>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</si>
  <si>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</si>
  <si>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</si>
  <si>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</si>
  <si>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</si>
  <si>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</si>
  <si>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</si>
  <si>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</si>
  <si>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</si>
  <si>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</si>
  <si>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</si>
  <si>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</si>
  <si>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</si>
  <si>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</si>
  <si>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</si>
  <si>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</si>
  <si>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</si>
  <si>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</si>
  <si>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</si>
  <si>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</si>
  <si>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</si>
  <si>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</si>
  <si>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</si>
  <si>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</si>
  <si>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</si>
  <si>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</si>
  <si>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</si>
  <si>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</si>
  <si>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</si>
  <si>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</si>
  <si>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</si>
  <si>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</si>
  <si>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</si>
  <si>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</si>
  <si>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</si>
  <si>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</si>
  <si>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</si>
  <si>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</si>
  <si>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</si>
  <si>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</si>
  <si>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</si>
  <si>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</si>
  <si>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</si>
  <si>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</si>
  <si>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</si>
  <si>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</si>
  <si>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</si>
  <si>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</si>
  <si>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</si>
  <si>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</si>
  <si>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</si>
  <si>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</si>
  <si>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</si>
  <si>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</si>
  <si>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</si>
  <si>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</si>
  <si>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</si>
  <si>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</si>
  <si>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</si>
  <si>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</si>
  <si>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</si>
  <si>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</si>
  <si>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</si>
  <si>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</si>
  <si>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</si>
  <si>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</si>
  <si>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</si>
  <si>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</si>
  <si>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</si>
  <si>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</si>
  <si>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</si>
  <si>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</si>
  <si>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</si>
  <si>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</si>
  <si>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</si>
  <si>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</si>
  <si>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</si>
  <si>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</si>
  <si>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</si>
  <si>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</si>
  <si>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</si>
  <si>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</si>
  <si>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</si>
  <si>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</si>
  <si>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</si>
  <si>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</si>
  <si>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</si>
  <si>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</si>
  <si>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</si>
  <si>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</si>
  <si>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</si>
  <si>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</si>
  <si>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</si>
  <si>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</si>
  <si>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</si>
  <si>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</si>
  <si>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</si>
  <si>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</si>
  <si>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</si>
  <si>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</si>
  <si>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</si>
  <si>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</si>
  <si>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</si>
  <si>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</si>
  <si>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</si>
  <si>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</si>
  <si>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</si>
  <si>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</si>
  <si>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</si>
  <si>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</si>
  <si>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</si>
  <si>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</si>
  <si>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</si>
  <si>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</si>
  <si>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</si>
  <si>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</si>
  <si>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</si>
  <si>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</si>
  <si>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</si>
  <si>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</si>
  <si>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</si>
  <si>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</si>
  <si>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</si>
  <si>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</si>
  <si>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</si>
  <si>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</si>
  <si>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</si>
  <si>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</si>
  <si>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</si>
  <si>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</si>
  <si>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</si>
  <si>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</si>
  <si>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</si>
  <si>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</si>
  <si>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</si>
  <si>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</si>
  <si>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</si>
  <si>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</si>
  <si>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</si>
  <si>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</si>
  <si>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</si>
  <si>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</si>
  <si>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</si>
  <si>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</si>
  <si>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</si>
  <si>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</si>
  <si>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</si>
  <si>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</si>
  <si>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</si>
  <si>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</si>
  <si>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</si>
  <si>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</si>
  <si>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</si>
  <si>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</si>
  <si>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</si>
  <si>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</si>
  <si>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</si>
  <si>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</si>
  <si>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</si>
  <si>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</si>
  <si>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</si>
  <si>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</si>
  <si>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</si>
  <si>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</si>
  <si>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</si>
  <si>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</si>
  <si>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</si>
  <si>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</si>
  <si>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</si>
  <si>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</si>
  <si>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</si>
  <si>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</si>
  <si>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</si>
  <si>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</si>
  <si>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</si>
  <si>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</si>
  <si>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</si>
  <si>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</si>
  <si>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</si>
  <si>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</si>
  <si>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</si>
  <si>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</si>
  <si>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</si>
  <si>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</si>
  <si>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</si>
  <si>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</si>
  <si>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</si>
  <si>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</si>
  <si>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</si>
  <si>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</si>
  <si>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</si>
  <si>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</si>
  <si>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</si>
  <si>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</si>
  <si>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</si>
  <si>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</si>
  <si>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</si>
  <si>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</si>
  <si>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</si>
  <si>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</si>
  <si>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</si>
  <si>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</si>
  <si>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</si>
  <si>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</si>
  <si>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</si>
  <si>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</si>
  <si>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</si>
  <si>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</si>
  <si>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</si>
  <si>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</si>
  <si>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</si>
  <si>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</si>
  <si>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</si>
  <si>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</si>
  <si>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</si>
  <si>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</si>
  <si>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</si>
  <si>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</si>
  <si>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</si>
  <si>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</si>
  <si>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</si>
  <si>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</si>
  <si>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</si>
  <si>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</si>
  <si>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</si>
  <si>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</si>
  <si>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</si>
  <si>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</si>
  <si>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</si>
  <si>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</si>
  <si>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</si>
  <si>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</si>
  <si>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</si>
  <si>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</si>
  <si>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</si>
  <si>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</si>
  <si>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</si>
  <si>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</si>
  <si>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</si>
  <si>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</si>
  <si>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</si>
  <si>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</si>
  <si>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</si>
  <si>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</si>
  <si>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</si>
  <si>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</si>
  <si>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</si>
  <si>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</si>
  <si>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</si>
  <si>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</si>
  <si>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</si>
  <si>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</si>
  <si>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</si>
  <si>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</si>
  <si>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</si>
  <si>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</si>
  <si>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</si>
  <si>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</si>
  <si>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</si>
  <si>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</si>
  <si>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</si>
  <si>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</si>
  <si>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</si>
  <si>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</si>
  <si>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</si>
  <si>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</si>
  <si>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</si>
  <si>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</si>
  <si>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</si>
  <si>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</si>
  <si>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</si>
  <si>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</si>
  <si>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</si>
  <si>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</si>
  <si>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</si>
  <si>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</si>
  <si>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</si>
  <si>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</si>
  <si>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</si>
  <si>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</si>
  <si>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</si>
  <si>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</si>
  <si>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</si>
  <si>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</si>
  <si>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</si>
  <si>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</si>
  <si>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</si>
  <si>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</si>
  <si>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</si>
  <si>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</si>
  <si>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</si>
  <si>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</si>
  <si>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</si>
  <si>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</si>
  <si>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</si>
  <si>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</si>
  <si>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</si>
  <si>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</si>
  <si>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</si>
  <si>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</si>
  <si>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</si>
  <si>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</si>
  <si>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</si>
  <si>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</si>
  <si>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</si>
  <si>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</si>
  <si>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</si>
  <si>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</si>
  <si>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</si>
  <si>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</si>
  <si>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</si>
  <si>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</si>
  <si>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</si>
  <si>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</si>
  <si>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</si>
  <si>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</si>
  <si>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</si>
  <si>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</si>
  <si>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</si>
  <si>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</si>
  <si>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</si>
  <si>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</si>
  <si>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</si>
  <si>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</si>
  <si>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</si>
  <si>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</si>
  <si>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</si>
  <si>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</si>
  <si>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</si>
  <si>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</si>
  <si>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</si>
  <si>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</si>
  <si>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</si>
  <si>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</si>
  <si>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</si>
  <si>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</si>
  <si>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</si>
  <si>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</si>
  <si>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</si>
  <si>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</si>
  <si>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</si>
  <si>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</si>
  <si>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</si>
  <si>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</si>
  <si>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</si>
  <si>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</si>
  <si>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</si>
  <si>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</si>
  <si>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</si>
  <si>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</si>
  <si>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</si>
  <si>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</si>
  <si>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</si>
  <si>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</si>
  <si>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</si>
  <si>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</si>
  <si>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</si>
  <si>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</si>
  <si>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</si>
  <si>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</si>
  <si>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</si>
  <si>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</si>
  <si>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</si>
  <si>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</si>
  <si>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</si>
  <si>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</si>
  <si>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</si>
  <si>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</si>
  <si>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</si>
  <si>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</si>
  <si>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</si>
  <si>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</si>
  <si>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</si>
  <si>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</si>
  <si>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</si>
  <si>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</si>
  <si>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</si>
  <si>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</si>
  <si>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</si>
  <si>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</si>
  <si>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</si>
  <si>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</si>
  <si>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</si>
  <si>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</si>
  <si>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</si>
  <si>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</si>
  <si>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</si>
  <si>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</si>
  <si>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</si>
  <si>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</si>
  <si>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</si>
  <si>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</si>
  <si>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</si>
  <si>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</si>
  <si>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</si>
  <si>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</si>
  <si>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</si>
  <si>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</si>
  <si>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</si>
  <si>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</si>
  <si>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</si>
  <si>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</si>
  <si>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</si>
  <si>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</si>
  <si>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</si>
  <si>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</si>
  <si>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</si>
  <si>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</si>
  <si>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</si>
  <si>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</si>
  <si>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</si>
  <si>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</si>
  <si>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</si>
  <si>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</si>
  <si>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</si>
  <si>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</si>
  <si>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</si>
  <si>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</si>
  <si>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</si>
  <si>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</si>
  <si>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</si>
  <si>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</si>
  <si>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</si>
  <si>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</si>
  <si>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</si>
  <si>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</si>
  <si>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</si>
  <si>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</si>
  <si>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</si>
  <si>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</si>
  <si>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</si>
  <si>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</si>
  <si>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</si>
  <si>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</si>
  <si>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</si>
  <si>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</si>
  <si>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</si>
  <si>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</si>
  <si>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</si>
  <si>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</si>
  <si>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</si>
  <si>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</si>
  <si>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</si>
  <si>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</si>
  <si>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</si>
  <si>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</si>
  <si>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</si>
  <si>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</si>
  <si>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</si>
  <si>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</si>
  <si>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</si>
  <si>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</si>
  <si>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</si>
  <si>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</si>
  <si>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</si>
  <si>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</si>
  <si>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</si>
  <si>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</si>
  <si>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</si>
  <si>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</si>
  <si>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</si>
  <si>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</si>
  <si>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</si>
  <si>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</si>
  <si>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</si>
  <si>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</si>
  <si>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</si>
  <si>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</si>
  <si>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</si>
  <si>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</si>
  <si>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</si>
  <si>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</si>
  <si>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</si>
  <si>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</si>
  <si>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</si>
  <si>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</si>
  <si>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</si>
  <si>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</si>
  <si>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</si>
  <si>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</si>
  <si>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</si>
  <si>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</si>
  <si>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</si>
  <si>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</si>
  <si>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</si>
  <si>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</si>
  <si>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</si>
  <si>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</si>
  <si>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</si>
  <si>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</si>
  <si>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</si>
  <si>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</si>
  <si>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</si>
  <si>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</si>
  <si>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</si>
  <si>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</si>
  <si>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</si>
  <si>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</si>
  <si>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</si>
  <si>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</si>
  <si>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</si>
  <si>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</si>
  <si>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</si>
  <si>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</si>
  <si>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</si>
  <si>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</si>
  <si>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</si>
  <si>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</si>
  <si>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</si>
  <si>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</si>
  <si>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</si>
  <si>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</si>
  <si>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</si>
  <si>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</si>
  <si>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</si>
  <si>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</si>
  <si>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</si>
  <si>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</si>
  <si>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</si>
  <si>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</si>
  <si>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</si>
  <si>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</si>
  <si>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</si>
  <si>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</si>
  <si>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</si>
  <si>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</si>
  <si>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</si>
  <si>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</si>
  <si>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</si>
  <si>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</si>
  <si>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</si>
  <si>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</si>
  <si>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</si>
  <si>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</si>
  <si>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</si>
  <si>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</si>
  <si>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</si>
  <si>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</si>
  <si>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</si>
  <si>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</si>
  <si>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</si>
  <si>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</si>
  <si>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</si>
  <si>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</si>
  <si>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</si>
  <si>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</si>
  <si>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</si>
  <si>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</si>
  <si>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</si>
  <si>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</si>
  <si>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</si>
  <si>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</si>
  <si>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</si>
  <si>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</si>
  <si>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</si>
  <si>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</si>
  <si>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</si>
  <si>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</si>
  <si>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</si>
  <si>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</si>
  <si>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</si>
  <si>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</si>
  <si>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</si>
  <si>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</si>
  <si>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</si>
  <si>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</si>
  <si>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</si>
  <si>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</si>
  <si>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</si>
  <si>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</si>
  <si>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</si>
  <si>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</si>
  <si>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</si>
  <si>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</si>
  <si>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</si>
  <si>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</si>
  <si>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</si>
  <si>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</si>
  <si>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</si>
  <si>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</si>
  <si>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</si>
  <si>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</si>
  <si>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</si>
  <si>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</si>
  <si>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</si>
  <si>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</si>
  <si>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</si>
  <si>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</si>
  <si>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</si>
  <si>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</si>
  <si>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</si>
  <si>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</si>
  <si>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</si>
  <si>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</si>
  <si>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</si>
  <si>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</si>
  <si>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</si>
  <si>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</si>
  <si>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</si>
  <si>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</si>
  <si>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</si>
  <si>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</si>
  <si>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</si>
  <si>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</si>
  <si>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</si>
  <si>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</si>
  <si>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</si>
  <si>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</si>
  <si>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</si>
  <si>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</si>
  <si>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</si>
  <si>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</si>
  <si>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</si>
  <si>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</si>
  <si>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</si>
  <si>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</si>
  <si>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</si>
  <si>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</si>
  <si>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</si>
  <si>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</si>
  <si>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</si>
  <si>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</si>
  <si>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</si>
  <si>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</si>
  <si>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</si>
  <si>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</si>
  <si>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</si>
  <si>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</si>
  <si>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</si>
  <si>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</si>
  <si>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</si>
  <si>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</si>
  <si>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</si>
  <si>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</si>
  <si>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</si>
  <si>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</si>
  <si>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</si>
  <si>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</si>
  <si>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</si>
  <si>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</si>
  <si>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</si>
  <si>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</si>
  <si>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</si>
  <si>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</si>
  <si>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</si>
  <si>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</si>
  <si>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</si>
  <si>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</si>
  <si>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</si>
  <si>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</si>
  <si>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</si>
  <si>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</si>
  <si>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</si>
  <si>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</si>
  <si>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</si>
  <si>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</si>
  <si>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</si>
  <si>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</si>
  <si>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</si>
  <si>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</si>
  <si>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</si>
  <si>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</si>
  <si>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</si>
  <si>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</si>
  <si>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</si>
  <si>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</si>
  <si>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</si>
  <si>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</si>
  <si>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</si>
  <si>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</si>
  <si>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</si>
  <si>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</si>
  <si>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</si>
  <si>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</si>
  <si>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</si>
  <si>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</si>
  <si>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</si>
  <si>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</si>
  <si>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</si>
  <si>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</si>
  <si>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</si>
  <si>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</si>
  <si>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</si>
  <si>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</si>
  <si>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</si>
  <si>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</si>
  <si>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</si>
  <si>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</si>
  <si>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</si>
  <si>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</si>
  <si>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</si>
  <si>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</si>
  <si>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</si>
  <si>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</si>
  <si>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</si>
  <si>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</si>
  <si>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</si>
  <si>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</si>
  <si>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</si>
  <si>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</si>
  <si>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</si>
  <si>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</si>
  <si>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</si>
  <si>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</si>
  <si>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</si>
  <si>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</si>
  <si>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</si>
  <si>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</si>
  <si>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</si>
  <si>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</si>
  <si>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</si>
  <si>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</si>
  <si>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</si>
  <si>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</si>
  <si>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</si>
  <si>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</si>
  <si>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</si>
  <si>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</si>
  <si>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</si>
  <si>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</si>
  <si>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</si>
  <si>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</si>
  <si>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</si>
  <si>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</si>
  <si>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</si>
  <si>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</si>
  <si>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</si>
  <si>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</si>
  <si>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</si>
  <si>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</si>
  <si>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</si>
  <si>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</si>
  <si>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</si>
  <si>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</si>
  <si>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</si>
  <si>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</si>
  <si>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</si>
  <si>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</si>
  <si>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</si>
  <si>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</si>
  <si>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</si>
  <si>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</si>
  <si>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</si>
  <si>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</si>
  <si>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</si>
  <si>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</si>
  <si>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</si>
  <si>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</si>
  <si>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</si>
  <si>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</si>
  <si>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</si>
  <si>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</si>
  <si>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</si>
  <si>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</si>
  <si>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</si>
  <si>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</si>
  <si>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</si>
  <si>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</si>
  <si>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</si>
  <si>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</si>
  <si>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</si>
  <si>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</si>
  <si>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</si>
  <si>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</si>
  <si>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</si>
  <si>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</si>
  <si>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</si>
  <si>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</si>
  <si>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</si>
  <si>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</si>
  <si>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</si>
  <si>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</si>
  <si>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</si>
  <si>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</si>
  <si>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</si>
  <si>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</si>
  <si>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</si>
  <si>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</si>
  <si>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</si>
  <si>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</si>
  <si>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</si>
  <si>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</si>
  <si>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</si>
  <si>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</si>
  <si>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</si>
  <si>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</si>
  <si>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</si>
  <si>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</si>
  <si>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</si>
  <si>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</si>
  <si>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</si>
  <si>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</si>
  <si>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</si>
  <si>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</si>
  <si>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</si>
  <si>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</si>
  <si>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</si>
  <si>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</si>
  <si>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</si>
  <si>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</si>
  <si>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</si>
  <si>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</si>
  <si>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</si>
  <si>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</si>
  <si>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</si>
  <si>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</si>
  <si>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</si>
  <si>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</si>
  <si>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</si>
  <si>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</si>
  <si>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</si>
  <si>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</si>
  <si>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</si>
  <si>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</si>
  <si>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</si>
  <si>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</si>
  <si>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</si>
  <si>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</si>
  <si>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</si>
  <si>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</si>
  <si>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</si>
  <si>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</si>
  <si>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</si>
  <si>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</si>
  <si>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</si>
  <si>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</si>
  <si>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</si>
  <si>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</si>
  <si>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</si>
  <si>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</si>
  <si>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</si>
  <si>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</si>
  <si>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</si>
  <si>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</si>
  <si>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</si>
  <si>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</si>
  <si>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</si>
  <si>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</si>
  <si>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</si>
  <si>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</si>
  <si>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</si>
  <si>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</si>
  <si>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</si>
  <si>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</si>
  <si>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</si>
  <si>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</si>
  <si>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</si>
  <si>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</si>
  <si>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</si>
  <si>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</si>
  <si>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</si>
  <si>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</si>
  <si>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</si>
  <si>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</si>
  <si>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</si>
  <si>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</si>
  <si>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</si>
  <si>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</si>
  <si>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</si>
  <si>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</si>
  <si>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</si>
  <si>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</si>
  <si>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</si>
  <si>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</si>
  <si>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</si>
  <si>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</si>
  <si>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</si>
  <si>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</si>
  <si>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</si>
  <si>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</si>
  <si>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</si>
  <si>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</si>
  <si>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</si>
  <si>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</si>
  <si>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</si>
  <si>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</si>
  <si>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</si>
  <si>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</si>
  <si>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</si>
  <si>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</si>
  <si>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</si>
  <si>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</si>
  <si>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</si>
  <si>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</si>
  <si>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</si>
  <si>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</si>
  <si>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</si>
  <si>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</si>
  <si>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</si>
  <si>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</si>
  <si>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</si>
  <si>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</si>
  <si>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</si>
  <si>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</si>
  <si>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</si>
  <si>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</si>
  <si>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</si>
  <si>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</si>
  <si>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</si>
  <si>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</si>
  <si>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</si>
  <si>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</si>
  <si>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</si>
  <si>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</si>
  <si>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</si>
  <si>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</si>
  <si>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</si>
  <si>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</si>
  <si>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</si>
  <si>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</si>
  <si>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</si>
  <si>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</si>
  <si>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</si>
  <si>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</si>
  <si>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</si>
  <si>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</si>
  <si>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</si>
  <si>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</si>
  <si>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</si>
  <si>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</si>
  <si>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</si>
  <si>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</si>
  <si>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</si>
  <si>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</si>
  <si>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</si>
  <si>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</si>
  <si>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</si>
  <si>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</si>
  <si>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</si>
  <si>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</si>
  <si>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</si>
  <si>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</si>
  <si>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</si>
  <si>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</si>
  <si>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</si>
  <si>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</si>
  <si>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</si>
  <si>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</si>
  <si>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</si>
  <si>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</si>
  <si>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</si>
  <si>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</si>
  <si>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</si>
  <si>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</si>
  <si>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</si>
  <si>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</si>
  <si>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</si>
  <si>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</si>
  <si>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</si>
  <si>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</si>
  <si>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</si>
  <si>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</si>
  <si>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</si>
  <si>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</si>
  <si>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</si>
  <si>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</si>
  <si>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</si>
  <si>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</si>
  <si>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</si>
  <si>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</si>
  <si>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</si>
  <si>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</si>
  <si>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</si>
  <si>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</si>
  <si>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</si>
  <si>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</si>
  <si>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</si>
  <si>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</si>
  <si>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</si>
  <si>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</si>
  <si>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</si>
  <si>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</si>
  <si>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</si>
  <si>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</si>
  <si>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</si>
  <si>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</si>
  <si>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</si>
  <si>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</si>
  <si>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</si>
  <si>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</si>
  <si>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</si>
  <si>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</si>
  <si>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</si>
  <si>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</si>
  <si>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</si>
  <si>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</si>
  <si>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</si>
  <si>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</si>
  <si>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</si>
  <si>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</si>
  <si>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</si>
  <si>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</si>
  <si>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</si>
  <si>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</si>
  <si>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</si>
  <si>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</si>
  <si>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</si>
  <si>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</si>
  <si>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</si>
  <si>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</si>
  <si>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</si>
  <si>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</si>
  <si>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</si>
  <si>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</si>
  <si>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</si>
  <si>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</si>
  <si>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</si>
  <si>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</si>
  <si>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</si>
  <si>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</si>
  <si>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</si>
  <si>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</si>
  <si>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</si>
  <si>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</si>
  <si>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</si>
  <si>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</si>
  <si>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</si>
  <si>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</si>
  <si>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</si>
  <si>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</si>
  <si>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</si>
  <si>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</si>
  <si>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</si>
  <si>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</si>
  <si>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</si>
  <si>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</si>
  <si>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</si>
  <si>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</si>
  <si>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</si>
  <si>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</si>
  <si>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</si>
  <si>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</si>
  <si>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</si>
  <si>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</si>
  <si>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</si>
  <si>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</si>
  <si>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</si>
  <si>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</si>
  <si>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</si>
  <si>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</si>
  <si>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</si>
  <si>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</si>
  <si>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</si>
  <si>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</si>
  <si>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</si>
  <si>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</si>
  <si>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</si>
  <si>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</si>
  <si>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</si>
  <si>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</si>
  <si>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</si>
  <si>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</si>
  <si>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</si>
  <si>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</si>
  <si>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</si>
  <si>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</si>
  <si>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</si>
  <si>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</si>
  <si>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</si>
  <si>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</si>
  <si>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</si>
  <si>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</si>
  <si>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</si>
  <si>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</si>
  <si>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</si>
  <si>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</si>
  <si>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</si>
  <si>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</si>
  <si>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</si>
  <si>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</si>
  <si>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</si>
  <si>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</si>
  <si>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</si>
  <si>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</si>
  <si>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</si>
  <si>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</si>
  <si>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</si>
  <si>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</si>
  <si>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</si>
  <si>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</si>
  <si>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</si>
  <si>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</si>
  <si>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</si>
  <si>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</si>
  <si>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</si>
  <si>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</si>
  <si>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</si>
  <si>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</si>
  <si>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</si>
  <si>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</si>
  <si>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</si>
  <si>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</si>
  <si>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</si>
  <si>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</si>
  <si>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</si>
  <si>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</si>
  <si>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</si>
  <si>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</si>
  <si>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</si>
  <si>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</si>
  <si>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</si>
  <si>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</si>
  <si>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</si>
  <si>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</si>
  <si>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</si>
  <si>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</si>
  <si>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</si>
  <si>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</si>
  <si>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</si>
  <si>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</si>
  <si>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</si>
  <si>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</si>
  <si>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</si>
  <si>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</si>
  <si>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</si>
  <si>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</si>
  <si>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</si>
  <si>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</si>
  <si>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</si>
  <si>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</si>
  <si>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</si>
  <si>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</si>
  <si>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</si>
  <si>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</si>
  <si>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</si>
  <si>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</si>
  <si>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</si>
  <si>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</si>
  <si>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</si>
  <si>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</si>
  <si>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</si>
  <si>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</si>
  <si>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</si>
  <si>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</si>
  <si>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</si>
  <si>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</si>
  <si>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</si>
  <si>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</si>
  <si>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</si>
  <si>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</si>
  <si>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</si>
  <si>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</si>
  <si>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</si>
  <si>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</si>
  <si>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</si>
  <si>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</si>
  <si>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</si>
  <si>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</si>
  <si>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</si>
  <si>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</si>
  <si>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</si>
  <si>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</si>
  <si>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</si>
  <si>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</si>
  <si>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</si>
  <si>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</si>
  <si>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</si>
  <si>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</si>
  <si>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</si>
  <si>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</si>
  <si>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</si>
  <si>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</si>
  <si>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</si>
  <si>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</si>
  <si>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</si>
  <si>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</si>
  <si>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</si>
  <si>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</si>
  <si>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</si>
  <si>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</si>
  <si>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</si>
  <si>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</si>
  <si>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</si>
  <si>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</si>
  <si>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</si>
  <si>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</si>
  <si>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</si>
  <si>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</si>
  <si>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</si>
  <si>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</si>
  <si>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</si>
  <si>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</si>
  <si>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</si>
  <si>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</si>
  <si>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</si>
  <si>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</si>
  <si>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</si>
  <si>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</si>
  <si>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</si>
  <si>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</si>
  <si>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</si>
  <si>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</si>
  <si>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</si>
  <si>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</si>
  <si>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</si>
  <si>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</si>
  <si>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</si>
  <si>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</si>
  <si>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</si>
  <si>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</si>
  <si>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</si>
  <si>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</si>
  <si>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</si>
  <si>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</si>
  <si>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</si>
  <si>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</si>
  <si>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</si>
  <si>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</si>
  <si>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</si>
  <si>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</si>
  <si>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</si>
  <si>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</si>
  <si>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</si>
  <si>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</si>
  <si>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</si>
  <si>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</si>
  <si>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</si>
  <si>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</si>
  <si>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</si>
  <si>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</si>
  <si>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</si>
  <si>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</si>
  <si>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</si>
  <si>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</si>
  <si>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</si>
  <si>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</si>
  <si>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</si>
  <si>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</si>
  <si>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</si>
  <si>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</si>
  <si>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</si>
  <si>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</si>
  <si>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</si>
  <si>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</si>
  <si>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</si>
  <si>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</si>
  <si>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</si>
  <si>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</si>
  <si>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</si>
  <si>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</si>
  <si>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</si>
  <si>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</si>
  <si>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</si>
  <si>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</si>
  <si>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</si>
  <si>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</si>
  <si>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</si>
  <si>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</si>
  <si>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</si>
  <si>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</si>
  <si>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</si>
  <si>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</si>
  <si>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</si>
  <si>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</si>
  <si>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</si>
  <si>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</si>
  <si>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</si>
  <si>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</si>
  <si>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</si>
  <si>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</si>
  <si>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</si>
  <si>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</si>
  <si>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</si>
  <si>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</si>
  <si>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</si>
  <si>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</si>
  <si>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</si>
  <si>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</si>
  <si>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</si>
  <si>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</si>
  <si>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</si>
  <si>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</si>
  <si>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</si>
  <si>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</si>
  <si>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</si>
  <si>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</si>
  <si>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</si>
  <si>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</si>
  <si>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</si>
  <si>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</si>
  <si>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</si>
  <si>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</si>
  <si>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</si>
  <si>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</si>
  <si>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</si>
  <si>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</si>
  <si>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</si>
  <si>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</si>
  <si>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</si>
  <si>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</si>
  <si>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</si>
  <si>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</si>
  <si>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</si>
  <si>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</si>
  <si>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</si>
  <si>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</si>
  <si>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</si>
  <si>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</si>
  <si>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</si>
  <si>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</si>
  <si>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</si>
  <si>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</si>
  <si>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</si>
  <si>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</si>
  <si>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</si>
  <si>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</si>
  <si>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</si>
  <si>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</si>
  <si>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</si>
  <si>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</si>
  <si>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</si>
  <si>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</si>
  <si>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</si>
  <si>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</si>
  <si>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</si>
  <si>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</si>
  <si>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</si>
  <si>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</si>
  <si>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</si>
  <si>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</si>
  <si>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</si>
  <si>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</si>
  <si>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</si>
  <si>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</si>
  <si>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</si>
  <si>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</si>
  <si>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</si>
  <si>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</si>
  <si>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</si>
  <si>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</si>
  <si>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</si>
  <si>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</si>
  <si>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</si>
  <si>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</si>
  <si>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</si>
  <si>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</si>
  <si>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</si>
  <si>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</si>
  <si>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</si>
  <si>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</si>
  <si>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</si>
  <si>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</si>
  <si>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</si>
  <si>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</si>
  <si>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</si>
  <si>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</si>
  <si>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</si>
  <si>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</si>
  <si>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</si>
  <si>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</si>
  <si>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</si>
  <si>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</si>
  <si>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</si>
  <si>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</si>
  <si>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</si>
  <si>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</si>
  <si>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</si>
  <si>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</si>
  <si>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</si>
  <si>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</si>
  <si>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</si>
  <si>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</si>
  <si>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</si>
  <si>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</si>
  <si>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</si>
  <si>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</si>
  <si>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</si>
  <si>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</si>
  <si>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</si>
  <si>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</si>
  <si>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</si>
  <si>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</si>
  <si>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</si>
  <si>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</si>
  <si>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</si>
  <si>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</si>
  <si>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</si>
  <si>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</si>
  <si>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</si>
  <si>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</si>
  <si>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</si>
  <si>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</si>
  <si>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</si>
  <si>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</si>
  <si>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</si>
  <si>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</si>
  <si>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</si>
  <si>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</si>
  <si>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</si>
  <si>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</si>
  <si>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</si>
  <si>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</si>
  <si>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</si>
  <si>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</si>
  <si>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</si>
  <si>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</si>
  <si>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</si>
  <si>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</si>
  <si>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</si>
  <si>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</si>
  <si>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</si>
  <si>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</si>
  <si>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</si>
  <si>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</si>
  <si>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</si>
  <si>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</si>
  <si>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</si>
  <si>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</si>
  <si>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</si>
  <si>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</si>
  <si>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</si>
  <si>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</si>
  <si>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</si>
  <si>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</si>
  <si>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</si>
  <si>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</si>
  <si>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</si>
  <si>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</si>
  <si>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</si>
  <si>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</si>
  <si>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</si>
  <si>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</si>
  <si>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</si>
  <si>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</si>
  <si>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</si>
  <si>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</si>
  <si>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</si>
  <si>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</si>
  <si>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</si>
  <si>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</si>
  <si>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</si>
  <si>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</si>
  <si>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</si>
  <si>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</si>
  <si>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</si>
  <si>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</si>
  <si>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</si>
  <si>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</si>
  <si>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</si>
  <si>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</si>
  <si>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</si>
  <si>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</si>
  <si>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</si>
  <si>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</si>
  <si>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</si>
  <si>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</si>
  <si>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</si>
  <si>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</si>
  <si>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</si>
  <si>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</si>
  <si>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</si>
  <si>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</si>
  <si>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</si>
  <si>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</si>
  <si>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</si>
  <si>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</si>
  <si>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</si>
  <si>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</si>
  <si>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</si>
  <si>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</si>
  <si>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</si>
  <si>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</si>
  <si>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</si>
  <si>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</si>
  <si>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</si>
  <si>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</si>
  <si>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</si>
  <si>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</si>
  <si>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</si>
  <si>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</si>
  <si>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</si>
  <si>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</si>
  <si>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</si>
  <si>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</si>
  <si>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</si>
  <si>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</si>
  <si>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</si>
  <si>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</si>
  <si>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</si>
  <si>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</si>
  <si>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</si>
  <si>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</si>
  <si>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</si>
  <si>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</si>
  <si>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</si>
  <si>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</si>
  <si>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</si>
  <si>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</si>
  <si>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</si>
  <si>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</si>
  <si>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</si>
  <si>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</si>
  <si>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</si>
  <si>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</si>
  <si>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</si>
  <si>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</si>
  <si>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</si>
  <si>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</si>
  <si>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</si>
  <si>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</si>
  <si>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</si>
  <si>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</si>
  <si>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</si>
  <si>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</si>
  <si>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</si>
  <si>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</si>
  <si>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</si>
  <si>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</si>
  <si>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</si>
  <si>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</si>
  <si>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</si>
  <si>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</si>
  <si>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</si>
  <si>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</si>
  <si>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</si>
  <si>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</si>
  <si>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</si>
  <si>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</si>
  <si>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</si>
  <si>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</si>
  <si>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</si>
  <si>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</si>
  <si>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</si>
  <si>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</si>
  <si>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</si>
  <si>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</si>
  <si>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</si>
  <si>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</si>
  <si>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</si>
  <si>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</si>
  <si>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</si>
  <si>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</si>
  <si>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</si>
  <si>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</si>
  <si>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</si>
  <si>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</si>
  <si>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</si>
  <si>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</si>
  <si>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</si>
  <si>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</si>
  <si>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</si>
  <si>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</si>
  <si>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</si>
  <si>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</si>
  <si>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</si>
  <si>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</si>
  <si>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</si>
  <si>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</si>
  <si>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</si>
  <si>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</si>
  <si>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</si>
  <si>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</si>
  <si>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</si>
  <si>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</si>
  <si>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</si>
  <si>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</si>
  <si>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</si>
  <si>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</si>
  <si>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</si>
  <si>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</si>
  <si>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</si>
  <si>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</si>
  <si>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</si>
  <si>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</si>
  <si>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</si>
  <si>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</si>
  <si>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</si>
  <si>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</si>
  <si>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</si>
  <si>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</si>
  <si>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</si>
  <si>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</si>
  <si>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</si>
  <si>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</si>
  <si>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</si>
  <si>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</si>
  <si>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</si>
  <si>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</si>
  <si>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</si>
  <si>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</si>
  <si>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</si>
  <si>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</si>
  <si>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</si>
  <si>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</si>
  <si>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</si>
  <si>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</si>
  <si>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</si>
  <si>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</si>
  <si>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</si>
  <si>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</si>
  <si>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</si>
  <si>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</si>
  <si>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</si>
  <si>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</si>
  <si>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</si>
  <si>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</si>
  <si>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</si>
  <si>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</si>
  <si>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</si>
  <si>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</si>
  <si>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</si>
  <si>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</si>
  <si>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</si>
  <si>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</si>
  <si>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</si>
  <si>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</si>
  <si>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</si>
  <si>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</si>
  <si>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</si>
  <si>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</si>
  <si>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</si>
  <si>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</si>
  <si>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</si>
  <si>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</si>
  <si>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</si>
  <si>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</si>
  <si>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</si>
  <si>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</si>
  <si>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</si>
  <si>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</si>
  <si>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</si>
  <si>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</si>
  <si>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</si>
  <si>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</si>
  <si>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</si>
  <si>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</si>
  <si>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</si>
  <si>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</si>
  <si>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</si>
  <si>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</si>
  <si>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</si>
  <si>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</si>
  <si>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</si>
  <si>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</si>
  <si>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</si>
  <si>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</si>
  <si>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</si>
  <si>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</si>
  <si>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</si>
  <si>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</si>
  <si>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</si>
  <si>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</si>
  <si>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</si>
  <si>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</si>
  <si>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</si>
  <si>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</si>
  <si>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</si>
  <si>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</si>
  <si>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</si>
  <si>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</si>
  <si>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</si>
  <si>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</si>
  <si>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</si>
  <si>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</si>
  <si>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</si>
  <si>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</si>
  <si>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</si>
  <si>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</si>
  <si>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</si>
  <si>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</si>
  <si>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</si>
  <si>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</si>
  <si>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</si>
  <si>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</si>
  <si>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</si>
  <si>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</si>
  <si>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</si>
  <si>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</si>
  <si>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</si>
  <si>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</si>
  <si>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</si>
  <si>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</si>
  <si>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</si>
  <si>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</si>
  <si>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</si>
  <si>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</si>
  <si>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</si>
  <si>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</si>
  <si>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</si>
  <si>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</si>
  <si>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</si>
  <si>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</si>
  <si>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</si>
  <si>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</si>
  <si>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</si>
  <si>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</si>
  <si>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</si>
  <si>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</si>
  <si>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</si>
  <si>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</si>
  <si>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</si>
  <si>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</si>
  <si>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</si>
  <si>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</si>
  <si>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</si>
  <si>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</si>
  <si>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</si>
  <si>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</si>
  <si>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</si>
  <si>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</si>
  <si>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</si>
  <si>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</si>
  <si>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</si>
  <si>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</si>
  <si>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</si>
  <si>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</si>
  <si>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</si>
  <si>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</si>
  <si>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</si>
  <si>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</si>
  <si>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</si>
  <si>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</si>
  <si>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</si>
  <si>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</si>
  <si>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</si>
  <si>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</si>
  <si>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</si>
  <si>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</si>
  <si>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</si>
  <si>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</si>
  <si>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</si>
  <si>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</si>
  <si>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</si>
  <si>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</si>
  <si>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</si>
  <si>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</si>
  <si>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</si>
  <si>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</si>
  <si>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</si>
  <si>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</si>
  <si>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</si>
  <si>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</si>
  <si>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</si>
  <si>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</si>
  <si>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</si>
  <si>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</si>
  <si>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</si>
  <si>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</si>
  <si>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</si>
  <si>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</si>
  <si>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</si>
  <si>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</si>
  <si>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</si>
  <si>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</si>
  <si>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</si>
  <si>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</si>
  <si>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</si>
  <si>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</si>
  <si>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</si>
  <si>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</si>
  <si>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</si>
  <si>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</si>
  <si>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</si>
  <si>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</si>
  <si>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</si>
  <si>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</si>
  <si>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</si>
  <si>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</si>
  <si>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</si>
  <si>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</si>
  <si>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</si>
  <si>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</si>
  <si>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</si>
  <si>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</si>
  <si>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</si>
  <si>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</si>
  <si>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</si>
  <si>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</si>
  <si>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</si>
  <si>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</si>
  <si>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</si>
  <si>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</si>
  <si>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</si>
  <si>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</si>
  <si>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</si>
  <si>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</si>
  <si>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</si>
  <si>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</si>
  <si>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</si>
  <si>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</si>
  <si>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</si>
  <si>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</si>
  <si>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</si>
  <si>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</si>
  <si>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</si>
  <si>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</si>
  <si>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</si>
  <si>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</si>
  <si>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</si>
  <si>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</si>
  <si>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</si>
  <si>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</si>
  <si>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</si>
  <si>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</si>
  <si>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</si>
  <si>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</si>
  <si>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</si>
  <si>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</si>
  <si>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</si>
  <si>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</si>
  <si>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</si>
  <si>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</si>
  <si>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</si>
  <si>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</si>
  <si>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</si>
  <si>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</si>
  <si>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</si>
  <si>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</si>
  <si>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</si>
  <si>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</si>
  <si>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</si>
  <si>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</si>
  <si>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</si>
  <si>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</si>
  <si>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</si>
  <si>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</si>
  <si>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</si>
  <si>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</si>
  <si>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</si>
  <si>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</si>
  <si>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</si>
  <si>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</si>
  <si>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</si>
  <si>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</si>
  <si>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</si>
  <si>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</si>
  <si>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</si>
  <si>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</si>
  <si>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</si>
  <si>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</si>
  <si>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</si>
  <si>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</si>
  <si>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</si>
  <si>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</si>
  <si>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</si>
  <si>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</si>
  <si>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</si>
  <si>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</si>
  <si>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</si>
  <si>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</si>
  <si>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</si>
  <si>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</si>
  <si>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</si>
  <si>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</si>
  <si>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</si>
  <si>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</si>
  <si>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</si>
  <si>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</si>
  <si>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</si>
  <si>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</si>
  <si>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</si>
  <si>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</si>
  <si>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</si>
  <si>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</si>
  <si>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</si>
  <si>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</si>
  <si>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</si>
  <si>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</si>
  <si>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</si>
  <si>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</si>
  <si>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</si>
  <si>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</si>
  <si>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</si>
  <si>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</si>
  <si>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</si>
  <si>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</si>
  <si>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</si>
  <si>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</si>
  <si>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</si>
  <si>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</si>
  <si>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</si>
  <si>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</si>
  <si>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</si>
  <si>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</si>
  <si>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</si>
  <si>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</si>
  <si>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</si>
  <si>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</si>
  <si>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</si>
  <si>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</si>
  <si>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</si>
  <si>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</si>
  <si>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</si>
  <si>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</si>
  <si>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</si>
  <si>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</si>
  <si>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</si>
  <si>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</si>
  <si>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</si>
  <si>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</si>
  <si>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</si>
  <si>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</si>
  <si>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</si>
  <si>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</si>
  <si>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</si>
  <si>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</si>
  <si>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</si>
  <si>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</si>
  <si>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</si>
  <si>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</si>
  <si>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</si>
  <si>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</si>
  <si>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</si>
  <si>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</si>
  <si>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</si>
  <si>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</si>
  <si>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</si>
  <si>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</si>
  <si>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</si>
  <si>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</si>
  <si>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</si>
  <si>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</si>
  <si>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</si>
  <si>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</si>
  <si>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</si>
  <si>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</si>
  <si>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</si>
  <si>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</si>
  <si>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</si>
  <si>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</si>
  <si>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</si>
  <si>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</si>
  <si>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</si>
  <si>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</si>
  <si>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</si>
  <si>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</si>
  <si>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</si>
  <si>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</si>
  <si>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</si>
  <si>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</si>
  <si>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</si>
  <si>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</si>
  <si>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</si>
  <si>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</si>
  <si>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</si>
  <si>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</si>
  <si>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</si>
  <si>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</si>
  <si>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</si>
  <si>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</si>
  <si>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</si>
  <si>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</si>
  <si>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</si>
  <si>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</si>
  <si>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</si>
  <si>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</si>
  <si>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</si>
  <si>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</si>
  <si>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</si>
  <si>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</si>
  <si>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</si>
  <si>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</si>
  <si>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</si>
  <si>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</si>
  <si>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</si>
  <si>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</si>
  <si>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</si>
  <si>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</si>
  <si>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</si>
  <si>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</si>
  <si>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</si>
  <si>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</si>
  <si>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</si>
  <si>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</si>
  <si>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</si>
  <si>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</si>
  <si>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</si>
  <si>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</si>
  <si>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</si>
  <si>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</si>
  <si>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</si>
  <si>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</si>
  <si>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</si>
  <si>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</si>
  <si>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</si>
  <si>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</si>
  <si>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</si>
  <si>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</si>
  <si>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</si>
  <si>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</si>
  <si>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</si>
  <si>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</si>
  <si>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</si>
  <si>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</si>
  <si>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</si>
  <si>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</si>
  <si>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</si>
  <si>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</si>
  <si>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</si>
  <si>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</si>
  <si>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</si>
  <si>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</si>
  <si>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</si>
  <si>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</si>
  <si>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</si>
  <si>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</si>
  <si>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</si>
  <si>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</si>
  <si>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</si>
  <si>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</si>
  <si>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</si>
  <si>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</si>
  <si>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</si>
  <si>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</si>
  <si>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</si>
  <si>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</si>
  <si>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</si>
  <si>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</si>
  <si>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</si>
  <si>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</si>
  <si>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</si>
  <si>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</si>
  <si>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</si>
  <si>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</si>
  <si>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</si>
  <si>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</si>
  <si>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</si>
  <si>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</si>
  <si>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</si>
  <si>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</si>
  <si>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</si>
  <si>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</si>
  <si>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</si>
  <si>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</si>
  <si>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</si>
  <si>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</si>
  <si>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</si>
  <si>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</si>
  <si>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</si>
  <si>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</si>
  <si>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</si>
  <si>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</si>
  <si>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</si>
  <si>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</si>
  <si>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</si>
  <si>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</si>
  <si>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</si>
  <si>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</si>
  <si>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</si>
  <si>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</si>
  <si>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</si>
  <si>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</si>
  <si>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</si>
  <si>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</si>
  <si>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</si>
  <si>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</si>
  <si>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</si>
  <si>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</si>
  <si>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</si>
  <si>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</si>
  <si>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</si>
  <si>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</si>
  <si>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</si>
  <si>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</si>
  <si>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</si>
  <si>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</si>
  <si>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</si>
  <si>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</si>
  <si>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</si>
  <si>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</si>
  <si>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</si>
  <si>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</si>
  <si>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</si>
  <si>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</si>
  <si>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</si>
  <si>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</si>
  <si>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</si>
  <si>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</si>
  <si>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</si>
  <si>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</si>
  <si>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</si>
  <si>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</si>
  <si>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</si>
  <si>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</si>
  <si>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</si>
  <si>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</si>
  <si>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</si>
  <si>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</si>
  <si>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</si>
  <si>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</si>
  <si>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</si>
  <si>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</si>
  <si>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</si>
  <si>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</si>
  <si>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</si>
  <si>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</si>
  <si>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</si>
  <si>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</si>
  <si>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</si>
  <si>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</si>
  <si>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</si>
  <si>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</si>
  <si>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</si>
  <si>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</si>
  <si>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</si>
  <si>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</si>
  <si>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</si>
  <si>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</si>
  <si>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</si>
  <si>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</si>
  <si>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</si>
  <si>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</si>
  <si>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</si>
  <si>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</si>
  <si>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</si>
  <si>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</si>
  <si>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</si>
  <si>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</si>
  <si>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</si>
  <si>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</si>
  <si>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</si>
  <si>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</si>
  <si>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</si>
  <si>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</si>
  <si>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</si>
  <si>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</si>
  <si>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</si>
  <si>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</si>
  <si>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</si>
  <si>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</si>
  <si>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</si>
  <si>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</si>
  <si>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</si>
  <si>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</si>
  <si>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</si>
  <si>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</si>
  <si>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</si>
  <si>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</si>
  <si>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</si>
  <si>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</si>
  <si>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</si>
  <si>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</si>
  <si>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</si>
  <si>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</si>
  <si>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</si>
  <si>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</si>
  <si>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</si>
  <si>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</si>
  <si>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</si>
  <si>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</si>
  <si>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</si>
  <si>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</si>
  <si>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</si>
  <si>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</si>
  <si>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</si>
  <si>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</si>
  <si>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</si>
  <si>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</si>
  <si>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</si>
  <si>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</si>
  <si>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</si>
  <si>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</si>
  <si>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</si>
  <si>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</si>
  <si>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</si>
  <si>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</si>
  <si>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</si>
  <si>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</si>
  <si>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</si>
  <si>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</si>
  <si>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</si>
  <si>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</si>
  <si>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</si>
  <si>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</si>
  <si>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</si>
  <si>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</si>
  <si>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</si>
  <si>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</si>
  <si>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</si>
  <si>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</si>
  <si>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</si>
  <si>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</si>
  <si>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</si>
  <si>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</si>
  <si>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</si>
  <si>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</si>
  <si>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</si>
  <si>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</si>
  <si>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</si>
  <si>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</si>
  <si>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</si>
  <si>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</si>
  <si>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</si>
  <si>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</si>
  <si>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</si>
  <si>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</si>
  <si>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</si>
  <si>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</si>
  <si>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</si>
  <si>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</si>
  <si>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</si>
  <si>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</si>
  <si>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</si>
  <si>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</si>
  <si>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</si>
  <si>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</si>
  <si>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</si>
  <si>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</si>
  <si>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</si>
  <si>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</si>
  <si>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</si>
  <si>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</si>
  <si>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</si>
  <si>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</si>
  <si>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</si>
  <si>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</si>
  <si>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</si>
  <si>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</si>
  <si>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</si>
  <si>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</si>
  <si>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</si>
  <si>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</si>
  <si>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</si>
  <si>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</si>
  <si>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</si>
  <si>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</si>
  <si>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</si>
  <si>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</si>
  <si>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</si>
  <si>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</si>
  <si>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</si>
  <si>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</si>
  <si>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</si>
  <si>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</si>
  <si>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</si>
  <si>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</si>
  <si>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</si>
  <si>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</si>
  <si>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</si>
  <si>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</si>
  <si>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</si>
  <si>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</si>
  <si>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</si>
  <si>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</si>
  <si>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</si>
  <si>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</si>
  <si>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</si>
  <si>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</si>
  <si>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</si>
  <si>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</si>
  <si>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</si>
  <si>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</si>
  <si>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</si>
  <si>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</si>
  <si>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</si>
  <si>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</si>
  <si>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</si>
  <si>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</si>
  <si>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</si>
  <si>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</si>
  <si>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</si>
  <si>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</si>
  <si>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</si>
  <si>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</si>
  <si>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</si>
  <si>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</si>
  <si>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</si>
  <si>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</si>
  <si>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</si>
  <si>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</si>
  <si>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</si>
  <si>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</si>
  <si>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</si>
  <si>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</si>
  <si>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</si>
  <si>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</si>
  <si>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</si>
  <si>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</si>
  <si>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</si>
  <si>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</si>
  <si>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</si>
  <si>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</si>
  <si>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</si>
  <si>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</si>
  <si>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</si>
  <si>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</si>
  <si>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</si>
  <si>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</si>
  <si>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</si>
  <si>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</si>
  <si>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</si>
  <si>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</si>
  <si>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</si>
  <si>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</si>
  <si>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</si>
  <si>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</si>
  <si>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</si>
  <si>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</si>
  <si>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</si>
  <si>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</si>
  <si>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</si>
  <si>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</si>
  <si>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</si>
  <si>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</si>
  <si>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</si>
  <si>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</si>
  <si>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</si>
  <si>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</si>
  <si>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</si>
  <si>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</si>
  <si>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</si>
  <si>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</si>
  <si>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</si>
  <si>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</si>
  <si>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</si>
  <si>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</si>
  <si>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</si>
  <si>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</si>
  <si>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</si>
  <si>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</si>
  <si>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</si>
  <si>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</si>
  <si>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</si>
  <si>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</si>
  <si>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</si>
  <si>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</si>
  <si>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</si>
  <si>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</si>
  <si>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</si>
  <si>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</si>
  <si>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</si>
  <si>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</si>
  <si>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</si>
  <si>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</si>
  <si>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</si>
  <si>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</si>
  <si>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</si>
  <si>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</si>
  <si>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</si>
  <si>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</si>
  <si>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</si>
  <si>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</si>
  <si>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</si>
  <si>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</si>
  <si>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</si>
  <si>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</si>
  <si>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</si>
  <si>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</si>
  <si>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</si>
  <si>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</si>
  <si>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</si>
  <si>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</si>
  <si>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</si>
  <si>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</si>
  <si>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</si>
  <si>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</si>
  <si>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</si>
  <si>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</si>
  <si>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</si>
  <si>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</si>
  <si>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</si>
  <si>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</si>
  <si>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</si>
  <si>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</si>
  <si>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</si>
  <si>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</si>
  <si>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</si>
  <si>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</si>
  <si>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</si>
  <si>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</si>
  <si>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</si>
  <si>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</si>
  <si>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</si>
  <si>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</si>
  <si>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</si>
  <si>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</si>
  <si>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</si>
  <si>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</si>
  <si>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</si>
  <si>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</si>
  <si>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</si>
  <si>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</si>
  <si>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</si>
  <si>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</si>
  <si>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</si>
  <si>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</si>
  <si>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</si>
  <si>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</si>
  <si>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</si>
  <si>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</si>
  <si>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</si>
  <si>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</si>
  <si>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</si>
  <si>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</si>
  <si>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</si>
  <si>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</si>
  <si>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</si>
  <si>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</si>
  <si>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</si>
  <si>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</si>
  <si>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</si>
  <si>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</si>
  <si>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</si>
  <si>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</si>
  <si>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</si>
  <si>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</si>
  <si>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</si>
  <si>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</si>
  <si>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</si>
  <si>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</si>
  <si>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</si>
  <si>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</si>
  <si>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</si>
  <si>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</si>
  <si>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</si>
  <si>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</si>
  <si>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</si>
  <si>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</si>
  <si>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</si>
  <si>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</si>
  <si>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</si>
  <si>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</si>
  <si>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</si>
  <si>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</si>
  <si>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</si>
  <si>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</si>
  <si>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</si>
  <si>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</si>
  <si>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</si>
  <si>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</si>
  <si>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</si>
  <si>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</si>
  <si>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</si>
  <si>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</si>
  <si>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</si>
  <si>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</si>
  <si>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</si>
  <si>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</si>
  <si>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</si>
  <si>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</si>
  <si>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</si>
  <si>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</si>
  <si>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</si>
  <si>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</si>
  <si>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</si>
  <si>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</si>
  <si>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</si>
  <si>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</si>
  <si>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</si>
  <si>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</si>
  <si>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</si>
  <si>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</si>
  <si>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</si>
  <si>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</si>
  <si>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</si>
  <si>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</si>
  <si>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</si>
  <si>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</si>
  <si>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</si>
  <si>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</si>
  <si>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</si>
  <si>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</si>
  <si>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</si>
  <si>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</si>
  <si>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</si>
  <si>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</si>
  <si>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</si>
  <si>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</si>
  <si>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</si>
  <si>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</si>
  <si>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</si>
  <si>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</si>
  <si>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</si>
  <si>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</si>
  <si>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</si>
  <si>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</si>
  <si>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</si>
  <si>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</si>
  <si>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</si>
  <si>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</si>
  <si>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</si>
  <si>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</si>
  <si>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</si>
  <si>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</si>
  <si>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</si>
  <si>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</si>
  <si>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</si>
  <si>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</si>
  <si>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</si>
  <si>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</si>
  <si>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</si>
  <si>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</si>
  <si>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</si>
  <si>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</si>
  <si>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</si>
  <si>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</si>
  <si>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</si>
  <si>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</si>
  <si>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</si>
  <si>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</si>
  <si>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</si>
  <si>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</si>
  <si>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</si>
  <si>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</si>
  <si>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</si>
  <si>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</si>
  <si>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</si>
  <si>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</si>
  <si>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</si>
  <si>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</si>
  <si>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</si>
  <si>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</si>
  <si>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</si>
  <si>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</si>
  <si>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</si>
  <si>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</si>
  <si>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</si>
  <si>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</si>
  <si>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</si>
  <si>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</si>
  <si>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</si>
  <si>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</si>
  <si>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</si>
  <si>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</si>
  <si>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</si>
  <si>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</si>
  <si>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</si>
  <si>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</si>
  <si>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</si>
  <si>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</si>
  <si>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</si>
  <si>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</si>
  <si>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</si>
  <si>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</si>
  <si>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</si>
  <si>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</si>
  <si>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</si>
  <si>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</si>
  <si>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</si>
  <si>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</si>
  <si>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</si>
  <si>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</si>
  <si>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</si>
  <si>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</si>
  <si>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</si>
  <si>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</si>
  <si>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</si>
  <si>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</si>
  <si>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</si>
  <si>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</si>
  <si>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</si>
  <si>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</si>
  <si>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</si>
  <si>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</si>
  <si>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</si>
  <si>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</si>
  <si>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</si>
  <si>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</si>
  <si>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</si>
  <si>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</si>
  <si>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</si>
  <si>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</si>
  <si>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</si>
  <si>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</si>
  <si>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</si>
  <si>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</si>
  <si>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</si>
  <si>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</si>
  <si>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</si>
  <si>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</si>
  <si>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</si>
  <si>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</si>
  <si>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</si>
  <si>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</si>
  <si>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</si>
  <si>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</si>
  <si>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</si>
  <si>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</si>
  <si>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</si>
  <si>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</si>
  <si>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</si>
  <si>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</si>
  <si>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</si>
  <si>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</si>
  <si>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</si>
  <si>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</si>
  <si>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</si>
  <si>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</si>
  <si>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</si>
  <si>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</si>
  <si>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</si>
  <si>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</si>
  <si>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</si>
  <si>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</si>
  <si>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</si>
  <si>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</si>
  <si>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</si>
  <si>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</si>
  <si>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</si>
  <si>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</si>
  <si>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</si>
  <si>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</si>
  <si>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</si>
  <si>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</si>
  <si>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</si>
  <si>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</si>
  <si>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</si>
  <si>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</si>
  <si>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</si>
  <si>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</si>
  <si>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</si>
  <si>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</si>
  <si>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</si>
  <si>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</si>
  <si>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</si>
  <si>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</si>
  <si>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</si>
  <si>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</si>
  <si>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</si>
  <si>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</si>
  <si>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</si>
  <si>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</si>
  <si>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</si>
  <si>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</si>
  <si>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</si>
  <si>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</si>
  <si>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</si>
  <si>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</si>
  <si>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</si>
  <si>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</si>
  <si>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</si>
  <si>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</si>
  <si>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</si>
  <si>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</si>
  <si>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</si>
  <si>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</si>
  <si>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</si>
  <si>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</si>
  <si>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</si>
  <si>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</si>
  <si>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</si>
  <si>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</si>
  <si>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</si>
  <si>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</si>
  <si>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</si>
  <si>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</si>
  <si>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</si>
  <si>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</si>
  <si>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</si>
  <si>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</si>
  <si>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</si>
  <si>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</si>
  <si>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</si>
  <si>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</si>
  <si>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</si>
  <si>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</si>
  <si>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</si>
  <si>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</si>
  <si>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</si>
  <si>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</si>
  <si>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</si>
  <si>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</si>
  <si>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</si>
  <si>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</si>
  <si>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</si>
  <si>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</si>
  <si>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</si>
  <si>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</si>
  <si>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</si>
  <si>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</si>
  <si>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</si>
  <si>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</si>
  <si>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</si>
  <si>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</si>
  <si>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</si>
  <si>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</si>
  <si>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</si>
  <si>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</si>
  <si>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</si>
  <si>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</si>
  <si>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</si>
  <si>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</si>
  <si>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</si>
  <si>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</si>
  <si>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</si>
  <si>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</si>
  <si>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</si>
  <si>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</si>
  <si>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</si>
  <si>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</si>
  <si>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</si>
  <si>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</si>
  <si>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</si>
  <si>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</si>
  <si>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</si>
  <si>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</si>
  <si>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</si>
  <si>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</si>
  <si>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</si>
  <si>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</si>
  <si>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</si>
  <si>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</si>
  <si>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</si>
  <si>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</si>
  <si>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</si>
  <si>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</si>
  <si>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</si>
  <si>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</si>
  <si>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</si>
  <si>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</si>
  <si>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</si>
  <si>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</si>
  <si>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</si>
  <si>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</si>
  <si>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</si>
  <si>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</si>
  <si>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</si>
  <si>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</si>
  <si>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</si>
  <si>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</si>
  <si>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</si>
  <si>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</si>
  <si>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</si>
  <si>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</si>
  <si>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</si>
  <si>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</si>
  <si>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</si>
  <si>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</si>
  <si>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</si>
  <si>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</si>
  <si>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</si>
  <si>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</si>
  <si>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</si>
  <si>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</si>
  <si>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</si>
  <si>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</si>
  <si>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</si>
  <si>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</si>
  <si>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</si>
  <si>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</si>
  <si>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</si>
  <si>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</si>
  <si>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</si>
  <si>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</si>
  <si>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</si>
  <si>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</si>
  <si>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</si>
  <si>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</si>
  <si>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</si>
  <si>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</si>
  <si>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</si>
  <si>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</si>
  <si>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</si>
  <si>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</si>
  <si>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</si>
  <si>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</si>
  <si>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</si>
  <si>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</si>
  <si>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</si>
  <si>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</si>
  <si>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</si>
  <si>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</si>
  <si>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</si>
  <si>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</si>
  <si>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</si>
  <si>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</si>
  <si>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</si>
  <si>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</si>
  <si>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</si>
  <si>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</si>
  <si>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</si>
  <si>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</si>
  <si>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</si>
  <si>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</si>
  <si>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</si>
  <si>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</si>
  <si>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</si>
  <si>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</si>
  <si>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</si>
  <si>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</si>
  <si>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</si>
  <si>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</si>
  <si>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</si>
  <si>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</si>
  <si>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</si>
  <si>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</si>
  <si>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</si>
  <si>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</si>
  <si>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</si>
  <si>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</si>
  <si>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</si>
  <si>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</si>
  <si>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</si>
  <si>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</si>
  <si>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</si>
  <si>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</si>
  <si>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</si>
  <si>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</si>
  <si>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</si>
  <si>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</si>
  <si>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</si>
  <si>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</si>
  <si>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</si>
  <si>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</si>
  <si>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</si>
  <si>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</si>
  <si>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</si>
  <si>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</si>
  <si>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</si>
  <si>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</si>
  <si>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</si>
  <si>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</si>
  <si>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</si>
  <si>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</si>
  <si>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</si>
  <si>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</si>
  <si>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</si>
  <si>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</si>
  <si>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</si>
  <si>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</si>
  <si>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</si>
  <si>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</si>
  <si>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</si>
  <si>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</si>
  <si>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</si>
  <si>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</si>
  <si>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</si>
  <si>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</si>
  <si>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</si>
  <si>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</si>
  <si>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</si>
  <si>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</si>
  <si>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</si>
  <si>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</si>
  <si>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</si>
  <si>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</si>
  <si>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</si>
  <si>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</si>
  <si>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</si>
  <si>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</si>
  <si>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</si>
  <si>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</si>
  <si>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</si>
  <si>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</si>
  <si>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</si>
  <si>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</si>
  <si>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</si>
  <si>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</si>
  <si>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</si>
  <si>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</si>
  <si>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</si>
  <si>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</si>
  <si>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</si>
  <si>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</si>
  <si>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</si>
  <si>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</si>
  <si>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</si>
  <si>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</si>
  <si>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</si>
  <si>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</si>
  <si>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</si>
  <si>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</si>
  <si>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</si>
  <si>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</si>
  <si>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</si>
  <si>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</si>
  <si>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</si>
  <si>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</si>
  <si>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</si>
  <si>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</si>
  <si>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</si>
  <si>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</si>
  <si>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</si>
  <si>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</si>
  <si>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</si>
  <si>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</si>
  <si>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</si>
  <si>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</si>
  <si>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</si>
  <si>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</si>
  <si>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</si>
  <si>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</si>
  <si>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</si>
  <si>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</si>
  <si>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</si>
  <si>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</si>
  <si>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</si>
  <si>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</si>
  <si>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</si>
  <si>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</si>
  <si>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</si>
  <si>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</si>
  <si>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</si>
  <si>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</si>
  <si>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</si>
  <si>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</si>
  <si>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</si>
  <si>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</si>
  <si>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</si>
  <si>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</si>
  <si>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</si>
  <si>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</si>
  <si>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</si>
  <si>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</si>
  <si>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</si>
  <si>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</si>
  <si>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</si>
  <si>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</si>
  <si>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</si>
  <si>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</si>
  <si>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</si>
  <si>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</si>
  <si>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</si>
  <si>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</si>
  <si>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</si>
  <si>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</si>
  <si>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</si>
  <si>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</si>
  <si>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</si>
  <si>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</si>
  <si>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</si>
  <si>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</si>
  <si>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</si>
  <si>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</si>
  <si>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</si>
  <si>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</si>
  <si>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</si>
  <si>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</si>
  <si>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</si>
  <si>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</si>
  <si>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</si>
  <si>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</si>
  <si>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</si>
  <si>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</si>
  <si>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</si>
  <si>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</si>
  <si>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</si>
  <si>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</si>
  <si>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</si>
  <si>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</si>
  <si>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</si>
  <si>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</si>
  <si>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</si>
  <si>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</si>
  <si>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</si>
  <si>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</si>
  <si>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</si>
  <si>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</si>
  <si>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</si>
  <si>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</si>
  <si>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</si>
  <si>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</si>
  <si>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</si>
  <si>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</si>
  <si>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</si>
  <si>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</si>
  <si>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</si>
  <si>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</si>
  <si>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</si>
  <si>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</si>
  <si>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</si>
  <si>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</si>
  <si>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</si>
  <si>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</si>
  <si>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</si>
  <si>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</si>
  <si>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</si>
  <si>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</si>
  <si>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</si>
  <si>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</si>
  <si>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</si>
  <si>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</si>
  <si>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</si>
  <si>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</si>
  <si>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</si>
  <si>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</si>
  <si>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</si>
  <si>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</si>
  <si>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</si>
  <si>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</si>
  <si>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</si>
  <si>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</si>
  <si>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</si>
  <si>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</si>
  <si>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</si>
  <si>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</si>
  <si>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</si>
  <si>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</si>
  <si>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</si>
  <si>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</si>
  <si>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</si>
  <si>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</si>
  <si>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</si>
  <si>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</si>
  <si>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</si>
  <si>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</si>
  <si>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</si>
  <si>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</si>
  <si>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</si>
  <si>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</si>
  <si>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</si>
  <si>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</si>
  <si>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</si>
  <si>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</si>
  <si>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</si>
  <si>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</si>
  <si>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</si>
  <si>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</si>
  <si>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</si>
  <si>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</si>
  <si>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</si>
  <si>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</si>
  <si>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</si>
  <si>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</si>
  <si>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</si>
  <si>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</si>
  <si>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</si>
  <si>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</si>
  <si>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</si>
  <si>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</si>
  <si>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</si>
  <si>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</si>
  <si>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</si>
  <si>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</si>
  <si>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</si>
  <si>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</si>
  <si>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</si>
  <si>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</si>
  <si>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</si>
  <si>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</si>
  <si>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</si>
  <si>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</si>
  <si>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</si>
  <si>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</si>
  <si>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</si>
  <si>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</si>
  <si>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</si>
  <si>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</si>
  <si>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</si>
  <si>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</si>
  <si>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</si>
  <si>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</si>
  <si>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</si>
  <si>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</si>
  <si>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</si>
  <si>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</si>
  <si>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</si>
  <si>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</si>
  <si>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</si>
  <si>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</si>
  <si>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</si>
  <si>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</si>
  <si>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</si>
  <si>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</si>
  <si>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</si>
  <si>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</si>
  <si>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</si>
  <si>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</si>
  <si>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</si>
  <si>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</si>
  <si>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</si>
  <si>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</si>
  <si>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</si>
  <si>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</si>
  <si>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</si>
  <si>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</si>
  <si>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</si>
  <si>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</si>
  <si>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</si>
  <si>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</si>
  <si>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</si>
  <si>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</si>
  <si>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</si>
  <si>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</si>
  <si>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</si>
  <si>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</si>
  <si>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</si>
  <si>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</si>
  <si>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</si>
  <si>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</si>
  <si>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</si>
  <si>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</si>
  <si>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</si>
  <si>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</si>
  <si>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</si>
  <si>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</si>
  <si>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</si>
  <si>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</si>
  <si>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</si>
  <si>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</si>
  <si>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</si>
  <si>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</si>
  <si>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</si>
  <si>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</si>
  <si>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</si>
  <si>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</si>
  <si>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</si>
  <si>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</si>
  <si>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</si>
  <si>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</si>
  <si>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</si>
  <si>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</si>
  <si>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</si>
  <si>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</si>
  <si>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</si>
  <si>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</si>
  <si>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</si>
  <si>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</si>
  <si>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</si>
  <si>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</si>
  <si>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</si>
  <si>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</si>
  <si>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</si>
  <si>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</si>
  <si>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</si>
  <si>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</si>
  <si>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</si>
  <si>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</si>
  <si>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</si>
  <si>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</si>
  <si>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</si>
  <si>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</si>
  <si>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</si>
  <si>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</si>
  <si>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</si>
  <si>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</si>
  <si>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</si>
  <si>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</si>
  <si>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</si>
  <si>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</si>
  <si>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</si>
  <si>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</si>
  <si>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</si>
  <si>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</si>
  <si>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</si>
  <si>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</si>
  <si>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</si>
  <si>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</si>
  <si>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</si>
  <si>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</si>
  <si>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</si>
  <si>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</si>
  <si>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</si>
  <si>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</si>
  <si>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</si>
  <si>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</si>
  <si>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</si>
  <si>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</si>
  <si>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</si>
  <si>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</si>
  <si>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</si>
  <si>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</si>
  <si>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</si>
  <si>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</si>
  <si>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</si>
  <si>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</si>
  <si>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</si>
  <si>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</si>
  <si>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</si>
  <si>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</si>
  <si>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</si>
  <si>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</si>
  <si>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</si>
  <si>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</si>
  <si>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</si>
  <si>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</si>
  <si>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</si>
  <si>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</si>
  <si>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</si>
  <si>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</si>
  <si>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</si>
  <si>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</si>
  <si>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</si>
  <si>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</si>
  <si>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</si>
  <si>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</si>
  <si>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</si>
  <si>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</si>
  <si>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</si>
  <si>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</si>
  <si>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</si>
  <si>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</si>
  <si>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</si>
  <si>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</si>
  <si>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</si>
  <si>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</si>
  <si>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</si>
  <si>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</si>
  <si>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</si>
  <si>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</si>
  <si>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</si>
  <si>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</si>
  <si>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</si>
  <si>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</si>
  <si>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</si>
  <si>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</si>
  <si>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</si>
  <si>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</si>
  <si>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</si>
  <si>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</si>
  <si>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</si>
  <si>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</si>
  <si>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</si>
  <si>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</si>
  <si>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</si>
  <si>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</si>
  <si>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</si>
  <si>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</si>
  <si>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</si>
  <si>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</si>
  <si>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</si>
  <si>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</si>
  <si>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</si>
  <si>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</si>
  <si>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</si>
  <si>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</si>
  <si>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</si>
  <si>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</si>
  <si>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</si>
  <si>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</si>
  <si>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</si>
  <si>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</si>
  <si>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</si>
  <si>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</si>
  <si>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</si>
  <si>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</si>
  <si>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</si>
  <si>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</si>
  <si>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</si>
  <si>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</si>
  <si>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</si>
  <si>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</si>
  <si>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</si>
  <si>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</si>
  <si>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</si>
  <si>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</si>
  <si>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</si>
  <si>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</si>
  <si>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</si>
  <si>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</si>
  <si>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</si>
  <si>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</si>
  <si>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</si>
  <si>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</si>
  <si>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</si>
  <si>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</si>
  <si>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</si>
  <si>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</si>
  <si>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</si>
  <si>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</si>
  <si>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</si>
  <si>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</si>
  <si>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</si>
  <si>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</si>
  <si>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</si>
  <si>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</si>
  <si>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</si>
  <si>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</si>
  <si>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</si>
  <si>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</si>
  <si>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</si>
  <si>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</si>
  <si>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</si>
  <si>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</si>
  <si>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</si>
  <si>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</si>
  <si>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</si>
  <si>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</si>
  <si>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</si>
  <si>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</si>
  <si>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</si>
  <si>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</si>
  <si>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</si>
  <si>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</si>
  <si>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</si>
  <si>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</si>
  <si>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</si>
  <si>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</si>
  <si>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</si>
  <si>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</si>
  <si>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</si>
  <si>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</si>
  <si>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</si>
  <si>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</si>
  <si>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</si>
  <si>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</si>
  <si>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</si>
  <si>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</si>
  <si>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</si>
  <si>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</si>
  <si>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</si>
  <si>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</si>
  <si>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</si>
  <si>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</si>
  <si>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</si>
  <si>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</si>
  <si>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</si>
  <si>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</si>
  <si>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</si>
  <si>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</si>
  <si>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</si>
  <si>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</si>
  <si>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</si>
  <si>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</si>
  <si>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</si>
  <si>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</si>
  <si>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</si>
  <si>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</si>
  <si>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</si>
  <si>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</si>
  <si>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</si>
  <si>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</si>
  <si>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</si>
  <si>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</si>
  <si>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</si>
  <si>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</si>
  <si>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</si>
  <si>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</si>
  <si>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</si>
  <si>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</si>
  <si>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</si>
  <si>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</si>
  <si>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</si>
  <si>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</si>
  <si>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</si>
  <si>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</si>
  <si>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</si>
  <si>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</si>
  <si>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</si>
  <si>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</si>
  <si>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</si>
  <si>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</si>
  <si>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</si>
  <si>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</si>
  <si>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</si>
  <si>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</si>
  <si>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</si>
  <si>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</si>
  <si>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</si>
  <si>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</si>
  <si>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</si>
  <si>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</si>
  <si>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</si>
  <si>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</si>
  <si>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</si>
  <si>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</si>
  <si>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</si>
  <si>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</si>
  <si>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</si>
  <si>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</si>
  <si>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</si>
  <si>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</si>
  <si>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</si>
  <si>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</si>
  <si>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</si>
  <si>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</si>
  <si>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</si>
  <si>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</si>
  <si>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</si>
  <si>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</si>
  <si>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</si>
  <si>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</si>
  <si>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</si>
  <si>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</si>
  <si>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</si>
  <si>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</si>
  <si>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</si>
  <si>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</si>
  <si>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</si>
  <si>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</si>
  <si>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</si>
  <si>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</si>
  <si>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</si>
  <si>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</si>
  <si>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</si>
  <si>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</si>
  <si>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</si>
  <si>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</si>
  <si>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</si>
  <si>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</si>
  <si>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</si>
  <si>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</si>
  <si>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</si>
  <si>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</si>
  <si>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</si>
  <si>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</si>
  <si>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</si>
  <si>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</si>
  <si>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</si>
  <si>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</si>
  <si>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</si>
  <si>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</si>
  <si>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</si>
  <si>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</si>
  <si>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</si>
  <si>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</si>
  <si>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</si>
  <si>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</si>
  <si>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</si>
  <si>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</si>
  <si>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</si>
  <si>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</si>
  <si>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</si>
  <si>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</si>
  <si>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</si>
  <si>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</si>
  <si>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</si>
  <si>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</si>
  <si>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</si>
  <si>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</si>
  <si>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</si>
  <si>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</si>
  <si>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</si>
  <si>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</si>
  <si>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</si>
  <si>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</si>
  <si>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</si>
  <si>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</si>
  <si>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</si>
  <si>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</si>
  <si>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</si>
  <si>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</si>
  <si>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</si>
  <si>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</si>
  <si>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</si>
  <si>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</si>
  <si>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</si>
  <si>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</si>
  <si>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</si>
  <si>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</si>
  <si>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</si>
  <si>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</si>
  <si>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</si>
  <si>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</si>
  <si>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</si>
  <si>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</si>
  <si>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</si>
  <si>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</si>
  <si>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</si>
  <si>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</si>
  <si>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</si>
  <si>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</si>
  <si>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</si>
  <si>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</si>
  <si>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</si>
  <si>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</si>
  <si>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</si>
  <si>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</si>
  <si>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</si>
  <si>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</si>
  <si>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</si>
  <si>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</si>
  <si>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</si>
  <si>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</si>
  <si>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</si>
  <si>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</si>
  <si>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</si>
  <si>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</si>
  <si>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</si>
  <si>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</si>
  <si>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</si>
  <si>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</si>
  <si>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</si>
  <si>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</si>
  <si>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</si>
  <si>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</si>
  <si>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</si>
  <si>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</si>
  <si>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</si>
  <si>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</si>
  <si>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</si>
  <si>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</si>
  <si>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</si>
  <si>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</si>
  <si>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</si>
  <si>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</si>
  <si>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</si>
  <si>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</si>
  <si>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</si>
  <si>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</si>
  <si>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</si>
  <si>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</si>
  <si>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</si>
  <si>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</si>
  <si>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</si>
  <si>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</si>
  <si>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</si>
  <si>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</si>
  <si>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</si>
  <si>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</si>
  <si>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</si>
  <si>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</si>
  <si>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</si>
  <si>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</si>
  <si>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</si>
  <si>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</si>
  <si>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</si>
  <si>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</si>
  <si>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</si>
  <si>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</si>
  <si>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</si>
  <si>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</si>
  <si>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</si>
  <si>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</si>
  <si>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</si>
  <si>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</si>
  <si>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</si>
  <si>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</si>
  <si>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</si>
  <si>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</si>
  <si>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</si>
  <si>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</si>
  <si>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</si>
  <si>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</si>
  <si>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</si>
  <si>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</si>
  <si>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</si>
  <si>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</si>
  <si>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</si>
  <si>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</si>
  <si>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</si>
  <si>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</si>
  <si>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</si>
  <si>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</si>
  <si>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</si>
  <si>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</si>
  <si>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</si>
  <si>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</si>
  <si>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</si>
  <si>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</si>
  <si>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</si>
  <si>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</si>
  <si>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</si>
  <si>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</si>
  <si>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</si>
  <si>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</si>
  <si>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</si>
  <si>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</si>
  <si>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</si>
  <si>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</si>
  <si>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</si>
  <si>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</si>
  <si>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</si>
  <si>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</si>
  <si>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</si>
  <si>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</si>
  <si>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</si>
  <si>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</si>
  <si>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</si>
  <si>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</si>
  <si>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</si>
  <si>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</si>
  <si>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</si>
  <si>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</si>
  <si>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</si>
  <si>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</si>
  <si>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</si>
  <si>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</si>
  <si>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</si>
  <si>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</si>
  <si>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</si>
  <si>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</si>
  <si>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</si>
  <si>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</si>
  <si>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</si>
  <si>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</si>
  <si>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</si>
  <si>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</si>
  <si>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</si>
  <si>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</si>
  <si>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</si>
  <si>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</si>
  <si>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</si>
  <si>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</si>
  <si>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</si>
  <si>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</si>
  <si>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</si>
  <si>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</si>
  <si>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</si>
  <si>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</si>
  <si>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</si>
  <si>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</si>
  <si>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</si>
  <si>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</si>
  <si>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</si>
  <si>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</si>
  <si>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</si>
  <si>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</si>
  <si>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</si>
  <si>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</si>
  <si>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</si>
  <si>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</si>
  <si>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</si>
  <si>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</si>
  <si>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</si>
  <si>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</si>
  <si>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</si>
  <si>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</si>
  <si>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</si>
  <si>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</si>
  <si>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</si>
  <si>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</si>
  <si>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</si>
  <si>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</si>
  <si>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</si>
  <si>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</si>
  <si>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</si>
  <si>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</si>
  <si>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</si>
  <si>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</si>
  <si>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</si>
  <si>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</si>
  <si>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</si>
  <si>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</si>
  <si>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</si>
  <si>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</si>
  <si>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</si>
  <si>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</si>
  <si>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</si>
  <si>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</si>
  <si>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</si>
  <si>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</si>
  <si>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</si>
  <si>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</si>
  <si>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</si>
  <si>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</si>
  <si>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</si>
  <si>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</si>
  <si>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</si>
  <si>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</si>
  <si>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</si>
  <si>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</si>
  <si>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</si>
  <si>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</si>
  <si>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</si>
  <si>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</si>
  <si>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</si>
  <si>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</si>
  <si>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</si>
  <si>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</si>
  <si>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</si>
  <si>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</si>
  <si>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</si>
  <si>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</si>
  <si>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</si>
  <si>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</si>
  <si>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</si>
  <si>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</si>
  <si>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</si>
  <si>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</si>
  <si>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</si>
  <si>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</si>
  <si>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</si>
  <si>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</si>
  <si>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</si>
  <si>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</si>
  <si>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</si>
  <si>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</si>
  <si>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</si>
  <si>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</si>
  <si>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</si>
  <si>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</si>
  <si>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</si>
  <si>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</si>
  <si>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</si>
  <si>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</si>
  <si>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</si>
  <si>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</si>
  <si>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</si>
  <si>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</si>
  <si>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</si>
  <si>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</si>
  <si>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</si>
  <si>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</si>
  <si>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</si>
  <si>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</si>
  <si>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</si>
  <si>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</si>
  <si>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</si>
  <si>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</si>
  <si>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</si>
  <si>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</si>
  <si>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</si>
  <si>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</si>
  <si>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</si>
  <si>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</si>
  <si>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</si>
  <si>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</si>
  <si>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</si>
  <si>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</si>
  <si>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</si>
  <si>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</si>
  <si>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</si>
  <si>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</si>
  <si>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</si>
  <si>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</si>
  <si>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</si>
  <si>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</si>
  <si>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</si>
  <si>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</si>
  <si>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</si>
  <si>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</si>
  <si>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</si>
  <si>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</si>
  <si>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</si>
  <si>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</si>
  <si>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</si>
  <si>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</si>
  <si>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</si>
  <si>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</si>
  <si>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</si>
  <si>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</si>
  <si>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</si>
  <si>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</si>
  <si>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</si>
  <si>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</si>
  <si>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</si>
  <si>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</si>
  <si>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</si>
  <si>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</si>
  <si>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</si>
  <si>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</si>
  <si>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</si>
  <si>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</si>
  <si>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</si>
  <si>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</si>
  <si>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</si>
  <si>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</si>
  <si>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</si>
  <si>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</si>
  <si>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</si>
  <si>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</si>
  <si>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</si>
  <si>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</si>
  <si>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</si>
  <si>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</si>
  <si>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</si>
  <si>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</si>
  <si>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</si>
  <si>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</si>
  <si>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</si>
  <si>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</si>
  <si>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</si>
  <si>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</si>
  <si>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</si>
  <si>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</si>
  <si>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</si>
  <si>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</si>
  <si>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</si>
  <si>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</si>
  <si>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</si>
  <si>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</si>
  <si>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</si>
  <si>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</si>
  <si>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</si>
  <si>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</si>
  <si>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</si>
  <si>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</si>
  <si>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</si>
  <si>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</si>
  <si>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</si>
  <si>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</si>
  <si>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</si>
  <si>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</si>
  <si>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</si>
  <si>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</si>
  <si>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</si>
  <si>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</si>
  <si>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</si>
  <si>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</si>
  <si>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</si>
  <si>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</si>
  <si>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</si>
  <si>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</si>
  <si>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</si>
  <si>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</si>
  <si>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</si>
  <si>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</si>
  <si>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</si>
  <si>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</si>
  <si>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</si>
  <si>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</si>
  <si>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</si>
  <si>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</si>
  <si>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</si>
  <si>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</si>
  <si>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</si>
  <si>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</si>
  <si>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</si>
  <si>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</si>
  <si>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</si>
  <si>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</si>
  <si>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</si>
  <si>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</si>
  <si>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</si>
  <si>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</si>
  <si>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</si>
  <si>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</si>
  <si>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</si>
  <si>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</si>
  <si>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</si>
  <si>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</si>
  <si>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</si>
  <si>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</si>
  <si>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</si>
  <si>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</si>
  <si>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</si>
  <si>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</si>
  <si>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</si>
  <si>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</si>
  <si>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</si>
  <si>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</si>
  <si>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</si>
  <si>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</si>
  <si>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</si>
  <si>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</si>
  <si>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</si>
  <si>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</si>
  <si>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</si>
  <si>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</si>
  <si>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</si>
  <si>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</si>
  <si>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</si>
  <si>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</si>
  <si>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</si>
  <si>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</si>
  <si>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</si>
  <si>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</si>
  <si>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</si>
  <si>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</si>
  <si>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</si>
  <si>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</si>
  <si>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</si>
  <si>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</si>
  <si>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</si>
  <si>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</si>
  <si>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</si>
  <si>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</si>
  <si>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</si>
  <si>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</si>
  <si>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</si>
  <si>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</si>
  <si>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</si>
  <si>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</si>
  <si>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</si>
  <si>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</si>
  <si>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</si>
  <si>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</si>
  <si>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</si>
  <si>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</si>
  <si>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</si>
  <si>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</si>
  <si>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</si>
  <si>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</si>
  <si>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</si>
  <si>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</si>
  <si>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</si>
  <si>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</si>
  <si>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</si>
  <si>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</si>
  <si>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</si>
  <si>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</si>
  <si>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</si>
  <si>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</si>
  <si>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</si>
  <si>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</si>
  <si>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</si>
  <si>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</si>
  <si>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</si>
  <si>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</si>
  <si>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</si>
  <si>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</si>
  <si>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</si>
  <si>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</si>
  <si>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</si>
  <si>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</si>
  <si>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</si>
  <si>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</si>
  <si>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</si>
  <si>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</si>
  <si>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</si>
  <si>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</si>
  <si>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</si>
  <si>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</si>
  <si>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</si>
  <si>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</si>
  <si>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</si>
  <si>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</si>
  <si>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</si>
  <si>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</si>
  <si>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</si>
  <si>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</si>
  <si>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</si>
  <si>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</si>
  <si>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</si>
  <si>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</si>
  <si>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</si>
  <si>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</si>
  <si>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</si>
  <si>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</si>
  <si>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</si>
  <si>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</si>
  <si>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</si>
  <si>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</si>
  <si>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</si>
  <si>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</si>
  <si>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</si>
  <si>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</si>
  <si>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</si>
  <si>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</si>
  <si>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</si>
  <si>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</si>
  <si>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</si>
  <si>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</si>
  <si>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</si>
  <si>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</si>
  <si>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</si>
  <si>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</si>
  <si>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</si>
  <si>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</si>
  <si>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</si>
  <si>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</si>
  <si>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</si>
  <si>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</si>
  <si>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</si>
  <si>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</si>
  <si>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</si>
  <si>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</si>
  <si>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</si>
  <si>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</si>
  <si>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</si>
  <si>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</si>
  <si>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</si>
  <si>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</si>
  <si>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</si>
  <si>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</si>
  <si>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</si>
  <si>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</si>
  <si>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</si>
  <si>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</si>
  <si>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</si>
  <si>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</si>
  <si>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</si>
  <si>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</si>
  <si>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</si>
  <si>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</si>
  <si>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</si>
  <si>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</si>
  <si>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</si>
  <si>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</si>
  <si>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</si>
  <si>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</si>
  <si>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</si>
  <si>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</si>
  <si>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</si>
  <si>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</si>
  <si>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</si>
  <si>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</si>
  <si>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</si>
  <si>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</si>
  <si>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</si>
  <si>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</si>
  <si>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</si>
  <si>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</si>
  <si>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</si>
  <si>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</si>
  <si>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</si>
  <si>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</si>
  <si>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</si>
  <si>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</si>
  <si>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</si>
  <si>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</si>
  <si>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</si>
  <si>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</si>
  <si>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</si>
  <si>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</si>
  <si>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</si>
  <si>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</si>
  <si>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</si>
  <si>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</si>
  <si>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</si>
  <si>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</si>
  <si>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</si>
  <si>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</si>
  <si>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</si>
  <si>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</si>
  <si>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</si>
  <si>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</si>
  <si>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</si>
  <si>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</si>
  <si>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</si>
  <si>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</si>
  <si>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</si>
  <si>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</si>
  <si>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</si>
  <si>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</si>
  <si>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</si>
  <si>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</si>
  <si>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</si>
  <si>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</si>
  <si>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</si>
  <si>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</si>
  <si>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</si>
  <si>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</si>
  <si>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</si>
  <si>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</si>
  <si>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</si>
  <si>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</si>
  <si>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</si>
  <si>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</si>
  <si>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</si>
  <si>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</si>
  <si>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</si>
  <si>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</si>
  <si>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</si>
  <si>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</si>
  <si>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</si>
  <si>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</si>
  <si>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</si>
  <si>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</si>
  <si>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</si>
  <si>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</si>
  <si>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</si>
  <si>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</si>
  <si>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</si>
  <si>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</si>
  <si>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</si>
  <si>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</si>
  <si>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</si>
  <si>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</si>
  <si>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</si>
  <si>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</si>
  <si>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</si>
  <si>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</si>
  <si>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</si>
  <si>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</si>
  <si>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</si>
  <si>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</si>
  <si>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</si>
  <si>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</si>
  <si>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</si>
  <si>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</si>
  <si>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</si>
  <si>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</si>
  <si>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</si>
  <si>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</si>
  <si>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</si>
  <si>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</si>
  <si>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</si>
  <si>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</si>
  <si>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</si>
  <si>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</si>
  <si>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</si>
  <si>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</si>
  <si>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</si>
  <si>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</si>
  <si>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</si>
  <si>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</si>
  <si>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</si>
  <si>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</si>
  <si>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</si>
  <si>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</si>
  <si>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</si>
  <si>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</si>
  <si>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</si>
  <si>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</si>
  <si>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</si>
  <si>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</si>
  <si>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</si>
  <si>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</si>
  <si>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</si>
  <si>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</si>
  <si>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</si>
  <si>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</si>
  <si>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</si>
  <si>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</si>
  <si>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</si>
  <si>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</si>
  <si>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</si>
  <si>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</si>
  <si>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</si>
  <si>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</si>
  <si>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</si>
  <si>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</si>
  <si>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</si>
  <si>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</si>
  <si>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</si>
  <si>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</si>
  <si>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</si>
  <si>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</si>
  <si>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</si>
  <si>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</si>
  <si>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</si>
  <si>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</si>
  <si>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</si>
  <si>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</si>
  <si>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</si>
  <si>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</si>
  <si>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</si>
  <si>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</si>
  <si>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</si>
  <si>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</si>
  <si>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</si>
  <si>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</si>
  <si>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</si>
  <si>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</si>
  <si>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</si>
  <si>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</si>
  <si>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</si>
  <si>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</si>
  <si>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</si>
  <si>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</si>
  <si>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</si>
  <si>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</si>
  <si>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</si>
  <si>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</si>
  <si>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</si>
  <si>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</si>
  <si>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</si>
  <si>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</si>
  <si>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</si>
  <si>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</si>
  <si>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</si>
  <si>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</si>
  <si>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</si>
  <si>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</si>
  <si>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</si>
  <si>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</si>
  <si>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</si>
  <si>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</si>
  <si>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</si>
  <si>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</si>
  <si>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</si>
  <si>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</si>
  <si>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</si>
  <si>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</si>
  <si>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</si>
  <si>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</si>
  <si>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</si>
  <si>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</si>
  <si>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</si>
  <si>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</si>
  <si>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</si>
  <si>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</si>
  <si>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</si>
  <si>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</si>
  <si>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</si>
  <si>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</si>
  <si>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</si>
  <si>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</si>
  <si>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</si>
  <si>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</si>
  <si>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</si>
  <si>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</si>
  <si>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</si>
  <si>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</si>
  <si>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</si>
  <si>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</si>
  <si>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</si>
  <si>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</si>
  <si>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</si>
  <si>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</si>
  <si>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</si>
  <si>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</si>
  <si>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</si>
  <si>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</si>
  <si>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</si>
  <si>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</si>
  <si>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</si>
  <si>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</si>
  <si>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</si>
  <si>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</si>
  <si>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</si>
  <si>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</si>
  <si>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</si>
  <si>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</si>
  <si>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</si>
  <si>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</si>
  <si>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</si>
  <si>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</si>
  <si>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</si>
  <si>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</si>
  <si>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</si>
  <si>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</si>
  <si>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</si>
  <si>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</si>
  <si>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</si>
  <si>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</si>
  <si>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</si>
  <si>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</si>
  <si>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</si>
  <si>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</si>
  <si>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</si>
  <si>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</si>
  <si>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</si>
  <si>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</si>
  <si>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</si>
  <si>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</si>
  <si>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</si>
  <si>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</si>
  <si>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</si>
  <si>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</si>
  <si>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</si>
  <si>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</si>
  <si>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</si>
  <si>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</si>
  <si>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</si>
  <si>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</si>
  <si>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</si>
  <si>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</si>
  <si>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</si>
  <si>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</si>
  <si>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</si>
  <si>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</si>
  <si>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</si>
  <si>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</si>
  <si>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</si>
  <si>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</si>
  <si>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</si>
  <si>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</si>
  <si>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</si>
  <si>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</si>
  <si>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</si>
  <si>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</si>
  <si>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</si>
  <si>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</si>
  <si>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</si>
  <si>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</si>
  <si>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</si>
  <si>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</si>
  <si>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</si>
  <si>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</si>
  <si>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</si>
  <si>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</si>
  <si>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</si>
  <si>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</si>
  <si>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</si>
  <si>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</si>
  <si>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</si>
  <si>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</si>
  <si>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</si>
  <si>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</si>
  <si>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</si>
  <si>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</si>
  <si>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</si>
  <si>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</si>
  <si>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</si>
  <si>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</si>
  <si>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</si>
  <si>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</si>
  <si>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</si>
  <si>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</si>
  <si>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</si>
  <si>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</si>
  <si>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</si>
  <si>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</si>
  <si>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</si>
  <si>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</si>
  <si>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</si>
  <si>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</si>
  <si>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</si>
  <si>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</si>
  <si>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</si>
  <si>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</si>
  <si>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</si>
  <si>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</si>
  <si>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</si>
  <si>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</si>
  <si>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</si>
  <si>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</si>
  <si>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</si>
  <si>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</si>
  <si>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</si>
  <si>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</si>
  <si>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</si>
  <si>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</si>
  <si>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</si>
  <si>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</si>
  <si>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</si>
  <si>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</si>
  <si>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</si>
  <si>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</si>
  <si>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</si>
  <si>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</si>
  <si>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</si>
  <si>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</si>
  <si>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</si>
  <si>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</si>
  <si>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</si>
  <si>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</si>
  <si>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</si>
  <si>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</si>
  <si>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</si>
  <si>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</si>
  <si>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</si>
  <si>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</si>
  <si>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</si>
  <si>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</si>
  <si>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</si>
  <si>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</si>
  <si>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</si>
  <si>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</si>
  <si>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</si>
  <si>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</si>
  <si>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</si>
  <si>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</si>
  <si>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</si>
  <si>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</si>
  <si>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</si>
  <si>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</si>
  <si>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</si>
  <si>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</si>
  <si>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</si>
  <si>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</si>
  <si>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</si>
  <si>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</si>
  <si>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</si>
  <si>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</si>
  <si>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</si>
  <si>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</si>
  <si>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</si>
  <si>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</si>
  <si>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</si>
  <si>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</si>
  <si>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</si>
  <si>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</si>
  <si>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</si>
  <si>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</si>
  <si>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</si>
  <si>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</si>
  <si>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</si>
  <si>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</si>
  <si>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</si>
  <si>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</si>
  <si>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</si>
  <si>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</si>
  <si>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</si>
  <si>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</si>
  <si>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</si>
  <si>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</si>
  <si>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</si>
  <si>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</si>
  <si>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</si>
  <si>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</si>
  <si>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</si>
  <si>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</si>
  <si>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</si>
  <si>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</si>
  <si>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</si>
  <si>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</si>
  <si>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</si>
  <si>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</si>
  <si>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</si>
  <si>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</si>
  <si>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</si>
  <si>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</si>
  <si>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</si>
  <si>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</si>
  <si>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</si>
  <si>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</si>
  <si>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</si>
  <si>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</si>
  <si>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</si>
  <si>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</si>
  <si>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</si>
  <si>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</si>
  <si>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</si>
  <si>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</si>
  <si>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</si>
  <si>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</si>
  <si>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</si>
  <si>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</si>
  <si>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</si>
  <si>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</si>
  <si>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</si>
  <si>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</si>
  <si>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</si>
  <si>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</si>
  <si>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</si>
  <si>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</si>
  <si>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</si>
  <si>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</si>
  <si>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</si>
  <si>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</si>
  <si>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</si>
  <si>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</si>
  <si>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</si>
  <si>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</si>
  <si>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</si>
  <si>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</si>
  <si>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</si>
  <si>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</si>
  <si>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</si>
  <si>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</si>
  <si>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</si>
  <si>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</si>
  <si>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</si>
  <si>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</si>
  <si>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</si>
  <si>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</si>
  <si>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</si>
  <si>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</si>
  <si>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</si>
  <si>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</si>
  <si>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</si>
  <si>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</si>
  <si>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</si>
  <si>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</si>
  <si>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</si>
  <si>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</si>
  <si>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</si>
  <si>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</si>
  <si>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</si>
  <si>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</si>
  <si>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</si>
  <si>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</si>
  <si>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</si>
  <si>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</si>
  <si>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</si>
  <si>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</si>
  <si>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</si>
  <si>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</si>
  <si>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</si>
  <si>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</si>
  <si>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</si>
  <si>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</si>
  <si>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</si>
  <si>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</si>
  <si>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</si>
  <si>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</si>
  <si>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</si>
  <si>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</si>
  <si>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</si>
  <si>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</si>
  <si>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</si>
  <si>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</si>
  <si>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</si>
  <si>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</si>
  <si>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</si>
  <si>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</si>
  <si>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</si>
  <si>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</si>
  <si>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</si>
  <si>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</si>
  <si>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</si>
  <si>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</si>
  <si>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</si>
  <si>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</si>
  <si>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</si>
  <si>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</si>
  <si>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</si>
  <si>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</si>
  <si>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</si>
  <si>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</si>
  <si>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</si>
  <si>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</si>
  <si>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</si>
  <si>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</si>
  <si>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</si>
  <si>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</si>
  <si>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</si>
  <si>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</si>
  <si>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</si>
  <si>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</si>
  <si>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</si>
  <si>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</si>
  <si>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</si>
  <si>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</si>
  <si>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</si>
  <si>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</si>
  <si>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</si>
  <si>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</si>
  <si>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</si>
  <si>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</si>
  <si>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</si>
  <si>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</si>
  <si>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</si>
  <si>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</si>
  <si>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</si>
  <si>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</si>
  <si>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</si>
  <si>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</si>
  <si>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</si>
  <si>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</si>
  <si>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</si>
  <si>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</si>
  <si>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</si>
  <si>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</si>
  <si>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</si>
  <si>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</si>
  <si>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</si>
  <si>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</si>
  <si>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</si>
  <si>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</si>
  <si>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</si>
  <si>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</si>
  <si>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</si>
  <si>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</si>
  <si>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</si>
  <si>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</si>
  <si>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</si>
  <si>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</si>
  <si>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</si>
  <si>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</si>
  <si>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</si>
  <si>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</si>
  <si>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</si>
  <si>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</si>
  <si>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</si>
  <si>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</si>
  <si>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</si>
  <si>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</si>
  <si>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</si>
  <si>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</si>
  <si>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</si>
  <si>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</si>
  <si>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</si>
  <si>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</si>
  <si>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</si>
  <si>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</si>
  <si>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</si>
  <si>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</si>
  <si>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</si>
  <si>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</si>
  <si>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</si>
  <si>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</si>
  <si>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</si>
  <si>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</si>
  <si>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</si>
  <si>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</si>
  <si>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</si>
  <si>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</si>
  <si>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</si>
  <si>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</si>
  <si>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</si>
  <si>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</si>
  <si>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</si>
  <si>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</si>
  <si>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</si>
  <si>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</si>
  <si>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</si>
  <si>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</si>
  <si>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</si>
  <si>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</si>
  <si>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</si>
  <si>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</si>
  <si>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</si>
  <si>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</si>
  <si>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</si>
  <si>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</si>
  <si>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</si>
  <si>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</si>
  <si>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</si>
  <si>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</si>
  <si>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</si>
  <si>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</si>
  <si>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</si>
  <si>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</si>
  <si>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</si>
  <si>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</si>
  <si>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</si>
  <si>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</si>
  <si>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</si>
  <si>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</si>
  <si>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</si>
  <si>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</si>
  <si>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</si>
  <si>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</si>
  <si>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</si>
  <si>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</si>
  <si>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</si>
  <si>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</si>
  <si>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</si>
  <si>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</si>
  <si>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</si>
  <si>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</si>
  <si>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</si>
  <si>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</si>
  <si>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</si>
  <si>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</si>
  <si>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</si>
  <si>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</si>
  <si>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</si>
  <si>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</si>
  <si>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</si>
  <si>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</si>
  <si>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</si>
  <si>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</si>
  <si>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</si>
  <si>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</si>
  <si>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</si>
  <si>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</si>
  <si>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</si>
  <si>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</si>
  <si>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</si>
  <si>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</si>
  <si>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</si>
  <si>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</si>
  <si>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</si>
  <si>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</si>
  <si>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</si>
  <si>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</si>
  <si>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</si>
  <si>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</si>
  <si>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</si>
  <si>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</si>
  <si>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</si>
  <si>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</si>
  <si>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</si>
  <si>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</si>
  <si>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</si>
  <si>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</si>
  <si>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</si>
  <si>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</si>
  <si>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</si>
  <si>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</si>
  <si>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</si>
  <si>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</si>
  <si>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</si>
  <si>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</si>
  <si>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</si>
  <si>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</si>
  <si>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</si>
  <si>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</si>
  <si>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</si>
  <si>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</si>
  <si>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</si>
  <si>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</si>
  <si>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</si>
  <si>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</si>
  <si>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</si>
  <si>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</si>
  <si>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</si>
  <si>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</si>
  <si>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</si>
  <si>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</si>
  <si>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</si>
  <si>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</si>
  <si>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</si>
  <si>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</si>
  <si>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</si>
  <si>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</si>
  <si>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</si>
  <si>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</si>
  <si>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</si>
  <si>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</si>
  <si>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</si>
  <si>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</si>
  <si>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</si>
  <si>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</si>
  <si>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</si>
  <si>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</si>
  <si>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</si>
  <si>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</si>
  <si>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</si>
  <si>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</si>
  <si>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</si>
  <si>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</si>
  <si>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</si>
  <si>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</si>
  <si>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</si>
  <si>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</si>
  <si>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</si>
  <si>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</si>
  <si>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</si>
  <si>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</si>
  <si>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</si>
  <si>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</si>
  <si>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</si>
  <si>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</si>
  <si>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</si>
  <si>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</si>
  <si>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</si>
  <si>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</si>
  <si>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</si>
  <si>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</si>
  <si>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</si>
  <si>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</si>
  <si>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</si>
  <si>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</si>
  <si>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</si>
  <si>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</si>
  <si>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</si>
  <si>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</si>
  <si>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</si>
  <si>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</si>
  <si>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</si>
  <si>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</si>
  <si>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</si>
  <si>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</si>
  <si>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</si>
  <si>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</si>
  <si>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</si>
  <si>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</si>
  <si>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</si>
  <si>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</si>
  <si>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</si>
  <si>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</si>
  <si>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</si>
  <si>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</si>
  <si>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</si>
  <si>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</si>
  <si>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</si>
  <si>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</si>
  <si>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</si>
  <si>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</si>
  <si>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</si>
  <si>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</si>
  <si>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</si>
  <si>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</si>
  <si>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</si>
  <si>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</si>
  <si>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</si>
  <si>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</si>
  <si>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</si>
  <si>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</si>
  <si>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</si>
  <si>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</si>
  <si>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</si>
  <si>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</si>
  <si>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</si>
  <si>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</si>
  <si>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</si>
  <si>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</si>
  <si>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</si>
  <si>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</si>
  <si>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</si>
  <si>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</si>
  <si>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</si>
  <si>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</si>
  <si>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</si>
  <si>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</si>
  <si>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</si>
  <si>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</si>
  <si>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</si>
  <si>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</si>
  <si>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</si>
  <si>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</si>
  <si>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</si>
  <si>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</si>
  <si>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</si>
  <si>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</si>
  <si>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</si>
  <si>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</si>
  <si>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</si>
  <si>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</si>
  <si>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</si>
  <si>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</si>
  <si>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</si>
  <si>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</si>
  <si>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</si>
  <si>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</si>
  <si>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</si>
  <si>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</si>
  <si>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</si>
  <si>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</si>
  <si>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</si>
  <si>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</si>
  <si>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</si>
  <si>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</si>
  <si>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</si>
  <si>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</si>
  <si>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</si>
  <si>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</si>
  <si>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</si>
  <si>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</si>
  <si>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</si>
  <si>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</si>
  <si>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</si>
  <si>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</si>
  <si>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</si>
  <si>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</si>
  <si>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</si>
  <si>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</si>
  <si>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</si>
  <si>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</si>
  <si>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</si>
  <si>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</si>
  <si>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</si>
  <si>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</si>
  <si>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</si>
  <si>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</si>
  <si>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</si>
  <si>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</si>
  <si>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</si>
  <si>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</si>
  <si>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</si>
  <si>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</si>
  <si>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</si>
  <si>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</si>
  <si>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</si>
  <si>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</si>
  <si>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</si>
  <si>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</si>
  <si>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</si>
  <si>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</si>
  <si>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</si>
  <si>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</si>
  <si>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</si>
  <si>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</si>
  <si>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</si>
  <si>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</si>
  <si>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</si>
  <si>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</si>
  <si>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</si>
  <si>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</si>
  <si>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</si>
  <si>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</si>
  <si>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</si>
  <si>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</si>
  <si>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</si>
  <si>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</si>
  <si>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</si>
  <si>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</si>
  <si>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</si>
  <si>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</si>
  <si>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</si>
  <si>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</si>
  <si>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</si>
  <si>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</si>
  <si>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</si>
  <si>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</si>
  <si>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</si>
  <si>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</si>
  <si>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</si>
  <si>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</si>
  <si>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</si>
  <si>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</si>
  <si>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</si>
  <si>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</si>
  <si>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</si>
  <si>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</si>
  <si>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</si>
  <si>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</si>
  <si>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</si>
  <si>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</si>
  <si>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</si>
  <si>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</si>
  <si>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</si>
  <si>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</si>
  <si>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</si>
  <si>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</si>
  <si>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</si>
  <si>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</si>
  <si>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</si>
  <si>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</si>
  <si>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</si>
  <si>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</si>
  <si>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</si>
  <si>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</si>
  <si>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</si>
  <si>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</si>
  <si>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</si>
  <si>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</si>
  <si>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</si>
  <si>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</si>
  <si>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</si>
  <si>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</si>
  <si>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</si>
  <si>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</si>
  <si>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</si>
  <si>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</si>
  <si>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</si>
  <si>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</si>
  <si>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</si>
  <si>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</si>
  <si>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</si>
  <si>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</si>
  <si>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</si>
  <si>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</si>
  <si>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</si>
  <si>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</si>
  <si>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</si>
  <si>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</si>
  <si>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</si>
  <si>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</si>
  <si>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</si>
  <si>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</si>
  <si>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</si>
  <si>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</si>
  <si>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</si>
  <si>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</si>
  <si>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</si>
  <si>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</si>
  <si>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</si>
  <si>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</si>
  <si>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</si>
  <si>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</si>
  <si>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</si>
  <si>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</si>
  <si>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</si>
  <si>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</si>
  <si>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</si>
  <si>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</si>
  <si>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</si>
  <si>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</si>
  <si>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</si>
  <si>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</si>
  <si>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</si>
  <si>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</si>
  <si>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</si>
  <si>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</si>
  <si>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</si>
  <si>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</si>
  <si>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</si>
  <si>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</si>
  <si>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</si>
  <si>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</si>
  <si>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</si>
  <si>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</si>
  <si>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</si>
  <si>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</si>
  <si>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</si>
  <si>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</si>
  <si>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</si>
  <si>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</si>
  <si>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</si>
  <si>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</si>
  <si>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</si>
  <si>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</si>
  <si>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</si>
  <si>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</si>
  <si>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</si>
  <si>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</si>
  <si>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</si>
  <si>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</si>
  <si>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</si>
  <si>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</si>
  <si>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</si>
  <si>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</si>
  <si>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</si>
  <si>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</si>
  <si>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</si>
  <si>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</si>
  <si>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</si>
  <si>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</si>
  <si>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</si>
  <si>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</si>
  <si>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</si>
  <si>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</si>
  <si>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</si>
  <si>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</si>
  <si>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</si>
  <si>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</si>
  <si>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</si>
  <si>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</si>
  <si>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</si>
  <si>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</si>
  <si>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</si>
  <si>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</si>
  <si>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</si>
  <si>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</si>
  <si>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</si>
  <si>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</si>
  <si>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</si>
  <si>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</si>
  <si>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</si>
  <si>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</si>
  <si>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</si>
  <si>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</si>
  <si>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</si>
  <si>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</si>
  <si>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</si>
  <si>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</si>
  <si>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</si>
  <si>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</si>
  <si>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</si>
  <si>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</si>
  <si>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</si>
  <si>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</si>
  <si>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</si>
  <si>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</si>
  <si>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</si>
  <si>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</si>
  <si>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</si>
  <si>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</si>
  <si>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</si>
  <si>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</si>
  <si>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</si>
  <si>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</si>
  <si>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</si>
  <si>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</si>
  <si>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</si>
  <si>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</si>
  <si>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</si>
  <si>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</si>
  <si>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</si>
  <si>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</si>
  <si>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</si>
  <si>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</si>
  <si>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</si>
  <si>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</si>
  <si>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</si>
  <si>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</si>
  <si>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</si>
  <si>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</si>
  <si>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</si>
  <si>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</si>
  <si>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</si>
  <si>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</si>
  <si>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</si>
  <si>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</si>
  <si>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</si>
  <si>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</si>
  <si>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</si>
  <si>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</si>
  <si>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</si>
  <si>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</si>
  <si>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</si>
  <si>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</si>
  <si>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</si>
  <si>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</si>
  <si>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</si>
  <si>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</si>
  <si>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</si>
  <si>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</si>
  <si>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</si>
  <si>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</si>
  <si>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</si>
  <si>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</si>
  <si>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</si>
  <si>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</si>
  <si>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</si>
  <si>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</si>
  <si>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</si>
  <si>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</si>
  <si>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</si>
  <si>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</si>
  <si>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</si>
  <si>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</si>
  <si>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</si>
  <si>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</si>
  <si>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</si>
  <si>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</si>
  <si>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</si>
  <si>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</si>
  <si>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</si>
  <si>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</si>
  <si>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</si>
  <si>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</si>
  <si>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</si>
  <si>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</si>
  <si>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</si>
  <si>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</si>
  <si>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</si>
  <si>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</si>
  <si>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</si>
  <si>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</si>
  <si>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</si>
  <si>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</si>
  <si>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</si>
  <si>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</si>
  <si>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</si>
  <si>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</si>
  <si>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</si>
  <si>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</si>
  <si>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</si>
  <si>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</si>
  <si>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</si>
  <si>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</si>
  <si>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</si>
  <si>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</si>
  <si>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</si>
  <si>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</si>
  <si>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</si>
  <si>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</si>
  <si>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</si>
  <si>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</si>
  <si>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</si>
  <si>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</si>
  <si>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</si>
  <si>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</si>
  <si>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</si>
  <si>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</si>
  <si>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</si>
  <si>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</si>
  <si>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</si>
  <si>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</si>
  <si>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</si>
  <si>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</si>
  <si>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</si>
  <si>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</si>
  <si>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</si>
  <si>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</si>
  <si>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</si>
  <si>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</si>
  <si>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</si>
  <si>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</si>
  <si>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</si>
  <si>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</si>
  <si>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</si>
  <si>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</si>
  <si>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</si>
  <si>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</si>
  <si>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</si>
  <si>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</si>
  <si>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</si>
  <si>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</si>
  <si>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</si>
  <si>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</si>
  <si>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</si>
  <si>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</si>
  <si>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</si>
  <si>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</si>
  <si>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</si>
  <si>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</si>
  <si>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</si>
  <si>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</si>
  <si>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</si>
  <si>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</si>
  <si>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</si>
  <si>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</si>
  <si>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</si>
  <si>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</si>
  <si>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</si>
  <si>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</si>
  <si>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</si>
  <si>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</si>
  <si>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</si>
  <si>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</si>
  <si>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</si>
  <si>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</si>
  <si>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</si>
  <si>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</si>
  <si>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</si>
  <si>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</si>
  <si>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</si>
  <si>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</si>
  <si>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</si>
  <si>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</si>
  <si>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</si>
  <si>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</si>
  <si>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</si>
  <si>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</si>
  <si>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</si>
  <si>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</si>
  <si>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</si>
  <si>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</si>
  <si>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</si>
  <si>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</si>
  <si>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</si>
  <si>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</si>
  <si>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</si>
  <si>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</si>
  <si>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</si>
  <si>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</si>
  <si>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</si>
  <si>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</si>
  <si>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</si>
  <si>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</si>
  <si>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</si>
  <si>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</si>
  <si>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</si>
  <si>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</si>
  <si>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</si>
  <si>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</si>
  <si>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</si>
  <si>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</si>
  <si>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</si>
  <si>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</si>
  <si>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</si>
  <si>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</si>
  <si>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</si>
  <si>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</si>
  <si>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</si>
  <si>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</si>
  <si>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</si>
  <si>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</si>
  <si>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</si>
  <si>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</si>
  <si>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</si>
  <si>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</si>
  <si>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</si>
  <si>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</si>
  <si>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</si>
  <si>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</si>
  <si>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</si>
  <si>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</si>
  <si>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</si>
  <si>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</si>
  <si>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</si>
  <si>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</si>
  <si>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</si>
  <si>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</si>
  <si>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</si>
  <si>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</si>
  <si>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</si>
  <si>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</si>
  <si>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</si>
  <si>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</si>
  <si>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</si>
  <si>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</si>
  <si>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</si>
  <si>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</si>
  <si>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</si>
  <si>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</si>
  <si>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</si>
  <si>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</si>
  <si>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</si>
  <si>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</si>
  <si>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</si>
  <si>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</si>
  <si>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</si>
  <si>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</si>
  <si>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</si>
  <si>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</si>
  <si>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</si>
  <si>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</si>
  <si>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</si>
  <si>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</si>
  <si>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</si>
  <si>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</si>
  <si>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</si>
  <si>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</si>
  <si>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</si>
  <si>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</si>
  <si>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</si>
  <si>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</si>
  <si>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</si>
  <si>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</si>
  <si>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</si>
  <si>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</si>
  <si>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</si>
  <si>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</si>
  <si>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</si>
  <si>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</si>
  <si>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</si>
  <si>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</si>
  <si>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</si>
  <si>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</si>
  <si>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</si>
  <si>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</si>
  <si>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</si>
  <si>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</si>
  <si>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</si>
  <si>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</si>
  <si>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</si>
  <si>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</si>
  <si>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</si>
  <si>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</si>
  <si>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</si>
  <si>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</si>
  <si>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</si>
  <si>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</si>
  <si>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</si>
  <si>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</si>
  <si>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</si>
  <si>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</si>
  <si>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</si>
  <si>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</si>
  <si>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</si>
  <si>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</si>
  <si>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</si>
  <si>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</si>
  <si>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</si>
  <si>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</si>
  <si>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</si>
  <si>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</si>
  <si>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</si>
  <si>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</si>
  <si>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</si>
  <si>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</si>
  <si>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</si>
  <si>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</si>
  <si>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</si>
  <si>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</si>
  <si>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</si>
  <si>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</si>
  <si>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</si>
  <si>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</si>
  <si>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</si>
  <si>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</si>
  <si>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</si>
  <si>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</si>
  <si>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</si>
  <si>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</si>
  <si>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</si>
  <si>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</si>
  <si>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</si>
  <si>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</si>
  <si>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</si>
  <si>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</si>
  <si>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</si>
  <si>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</si>
  <si>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</si>
  <si>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</si>
  <si>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</si>
  <si>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</si>
  <si>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</si>
  <si>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</si>
  <si>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</si>
  <si>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</si>
  <si>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</si>
  <si>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</si>
  <si>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</si>
  <si>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</si>
  <si>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</si>
  <si>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</si>
  <si>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</si>
  <si>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</si>
  <si>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</si>
  <si>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</si>
  <si>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</si>
  <si>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</si>
  <si>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</si>
  <si>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</si>
  <si>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</si>
  <si>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</si>
  <si>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</si>
  <si>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</si>
  <si>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</si>
  <si>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</si>
  <si>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</si>
  <si>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</si>
  <si>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</si>
  <si>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</si>
  <si>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</si>
  <si>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</si>
  <si>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</si>
  <si>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</si>
  <si>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</si>
  <si>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</si>
  <si>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</si>
  <si>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</si>
  <si>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</si>
  <si>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</si>
  <si>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</si>
  <si>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</si>
  <si>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</si>
  <si>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</si>
  <si>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</si>
  <si>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</si>
  <si>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</si>
  <si>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</si>
  <si>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</si>
  <si>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</si>
  <si>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</si>
  <si>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</si>
  <si>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</si>
  <si>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</si>
  <si>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</si>
  <si>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</si>
  <si>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</si>
  <si>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</si>
  <si>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</si>
  <si>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</si>
  <si>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</si>
  <si>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</si>
  <si>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</si>
  <si>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</si>
  <si>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</si>
  <si>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</si>
  <si>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</si>
  <si>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</si>
  <si>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</si>
  <si>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</si>
  <si>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</si>
  <si>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</si>
  <si>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</si>
  <si>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</si>
  <si>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</si>
  <si>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</si>
  <si>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</si>
  <si>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</si>
  <si>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</si>
  <si>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</si>
  <si>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</si>
  <si>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</si>
  <si>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</si>
  <si>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</si>
  <si>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</si>
  <si>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</si>
  <si>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</si>
  <si>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</si>
  <si>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</si>
  <si>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</si>
  <si>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</si>
  <si>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</si>
  <si>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</si>
  <si>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</si>
  <si>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</si>
  <si>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</si>
  <si>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</si>
  <si>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</si>
  <si>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</si>
  <si>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</si>
  <si>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</si>
  <si>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</si>
  <si>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</si>
  <si>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</si>
  <si>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</si>
  <si>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</si>
  <si>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</si>
  <si>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</si>
  <si>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</si>
  <si>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</si>
  <si>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</si>
  <si>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</si>
  <si>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</si>
  <si>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</si>
  <si>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</si>
  <si>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</si>
  <si>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</si>
  <si>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</si>
  <si>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</si>
  <si>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</si>
  <si>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</si>
  <si>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</si>
  <si>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</si>
  <si>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</si>
  <si>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</si>
  <si>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</si>
  <si>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</si>
  <si>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</si>
  <si>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</si>
  <si>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</si>
  <si>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</si>
  <si>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</si>
  <si>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</si>
  <si>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</si>
  <si>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</si>
  <si>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</si>
  <si>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</si>
  <si>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</si>
  <si>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</si>
  <si>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</si>
  <si>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</si>
  <si>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</si>
  <si>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</si>
  <si>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</si>
  <si>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</si>
  <si>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</si>
  <si>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</si>
  <si>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</si>
  <si>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</si>
  <si>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</si>
  <si>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</si>
  <si>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</si>
  <si>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</si>
  <si>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</si>
  <si>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</si>
  <si>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</si>
  <si>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</si>
  <si>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</si>
  <si>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</si>
  <si>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</si>
  <si>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</si>
  <si>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</si>
  <si>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</si>
  <si>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</si>
  <si>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</si>
  <si>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</si>
  <si>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</si>
  <si>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</si>
  <si>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</si>
  <si>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</si>
  <si>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</si>
  <si>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</si>
  <si>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</si>
  <si>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</si>
  <si>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</si>
  <si>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</si>
  <si>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</si>
  <si>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</si>
  <si>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</si>
  <si>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</si>
  <si>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</si>
  <si>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</si>
  <si>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</si>
  <si>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</si>
  <si>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</si>
  <si>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</si>
  <si>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</si>
  <si>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</si>
  <si>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</si>
  <si>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</si>
  <si>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</si>
  <si>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</si>
  <si>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</si>
  <si>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</si>
  <si>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</si>
  <si>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</si>
  <si>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</si>
  <si>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</si>
  <si>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</si>
  <si>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</si>
  <si>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</si>
  <si>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</si>
  <si>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</si>
  <si>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</si>
  <si>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</si>
  <si>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</si>
  <si>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</si>
  <si>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</si>
  <si>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</si>
  <si>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</si>
  <si>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</si>
  <si>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</si>
  <si>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</si>
  <si>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</si>
  <si>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</si>
  <si>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</si>
  <si>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</si>
  <si>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</si>
  <si>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</si>
  <si>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</si>
  <si>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</si>
  <si>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</si>
  <si>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</si>
  <si>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</si>
  <si>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</si>
  <si>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</si>
  <si>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</si>
  <si>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</si>
  <si>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</si>
  <si>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</si>
  <si>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</si>
  <si>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</si>
  <si>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</si>
  <si>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</si>
  <si>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</si>
  <si>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</si>
  <si>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</si>
  <si>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</si>
  <si>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</si>
  <si>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</si>
  <si>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</si>
  <si>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</si>
  <si>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</si>
  <si>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</si>
  <si>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</si>
  <si>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</si>
  <si>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</si>
  <si>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</si>
  <si>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</si>
  <si>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</si>
  <si>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</si>
  <si>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</si>
  <si>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</si>
  <si>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</si>
  <si>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</si>
  <si>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</si>
  <si>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</si>
  <si>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</si>
  <si>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</si>
  <si>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</si>
  <si>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</si>
  <si>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</si>
  <si>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</si>
  <si>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</si>
  <si>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</si>
  <si>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</si>
  <si>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</si>
  <si>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</si>
  <si>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</si>
  <si>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</si>
  <si>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</si>
  <si>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</si>
  <si>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</si>
  <si>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</si>
  <si>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</si>
  <si>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</si>
  <si>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</si>
  <si>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</si>
  <si>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</si>
  <si>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</si>
  <si>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</si>
  <si>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</si>
  <si>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</si>
  <si>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</si>
  <si>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</si>
  <si>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</si>
  <si>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</si>
  <si>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</si>
  <si>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</si>
  <si>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</si>
  <si>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</si>
  <si>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</si>
  <si>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</si>
  <si>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</si>
  <si>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</si>
  <si>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</si>
  <si>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</si>
  <si>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</si>
  <si>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</si>
  <si>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</si>
  <si>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</si>
  <si>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</si>
  <si>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</si>
  <si>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</si>
  <si>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</si>
  <si>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</si>
  <si>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</si>
  <si>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</si>
  <si>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</si>
  <si>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</si>
  <si>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</si>
  <si>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</si>
  <si>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</si>
  <si>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</si>
  <si>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</si>
  <si>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</si>
  <si>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</si>
  <si>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</si>
  <si>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</si>
  <si>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</si>
  <si>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</si>
  <si>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</si>
  <si>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</si>
  <si>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</si>
  <si>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</si>
  <si>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</si>
  <si>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</si>
  <si>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</si>
  <si>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</si>
  <si>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</si>
  <si>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</si>
  <si>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</si>
  <si>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</si>
  <si>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</si>
  <si>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</si>
  <si>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</si>
  <si>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</si>
  <si>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</si>
  <si>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</si>
  <si>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</si>
  <si>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</si>
  <si>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</si>
  <si>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</si>
  <si>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</si>
  <si>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</si>
  <si>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</si>
  <si>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</si>
  <si>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</si>
  <si>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</si>
  <si>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</si>
  <si>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</si>
  <si>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</si>
  <si>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</si>
  <si>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</si>
  <si>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</si>
  <si>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</si>
  <si>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</si>
  <si>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</si>
  <si>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</si>
  <si>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</si>
  <si>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</si>
  <si>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</si>
  <si>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</si>
  <si>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</si>
  <si>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</si>
  <si>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</si>
  <si>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</si>
  <si>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</si>
  <si>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</si>
  <si>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</si>
  <si>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</si>
  <si>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</si>
  <si>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</si>
  <si>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</si>
  <si>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</si>
  <si>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</si>
  <si>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</si>
  <si>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</si>
  <si>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</si>
  <si>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</si>
  <si>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</si>
  <si>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</si>
  <si>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</si>
  <si>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</si>
  <si>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</si>
  <si>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</si>
  <si>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</si>
  <si>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</si>
  <si>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</si>
  <si>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</si>
  <si>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</si>
  <si>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</si>
  <si>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</si>
  <si>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</si>
  <si>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</si>
  <si>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</si>
  <si>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</si>
  <si>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</si>
  <si>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</si>
  <si>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</si>
  <si>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</si>
  <si>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</si>
  <si>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</si>
  <si>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</si>
  <si>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</si>
  <si>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</si>
  <si>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</si>
  <si>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</si>
  <si>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</si>
  <si>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</si>
  <si>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</si>
  <si>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</si>
  <si>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</si>
  <si>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</si>
  <si>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</si>
  <si>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</si>
  <si>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</si>
  <si>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</si>
  <si>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</si>
  <si>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</si>
  <si>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</si>
  <si>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</si>
  <si>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</si>
  <si>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</si>
  <si>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</si>
  <si>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</si>
  <si>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</si>
  <si>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</si>
  <si>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</si>
  <si>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</si>
  <si>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</si>
  <si>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</si>
  <si>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</si>
  <si>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</si>
  <si>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</si>
  <si>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</si>
  <si>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</si>
  <si>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</si>
  <si>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</si>
  <si>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</si>
  <si>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</si>
  <si>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</si>
  <si>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</si>
  <si>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</si>
  <si>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</si>
  <si>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</si>
  <si>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</si>
  <si>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</si>
  <si>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</si>
  <si>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</si>
  <si>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</si>
  <si>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</si>
  <si>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</si>
  <si>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</si>
  <si>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</si>
  <si>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</si>
  <si>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</si>
  <si>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</si>
  <si>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</si>
  <si>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</si>
  <si>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</si>
  <si>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</si>
  <si>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</si>
  <si>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</si>
  <si>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</si>
  <si>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</si>
  <si>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</si>
  <si>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</si>
  <si>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</si>
  <si>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</si>
  <si>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</si>
  <si>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</si>
  <si>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</si>
  <si>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</si>
  <si>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</si>
  <si>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</si>
  <si>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</si>
  <si>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</si>
  <si>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</si>
  <si>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</si>
  <si>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</si>
  <si>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</si>
  <si>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</si>
  <si>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</si>
  <si>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</si>
  <si>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</si>
  <si>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</si>
  <si>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</si>
  <si>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</si>
  <si>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</si>
  <si>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</si>
  <si>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</si>
  <si>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</si>
  <si>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</si>
  <si>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</si>
  <si>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</si>
  <si>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</si>
  <si>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</si>
  <si>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</si>
  <si>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</si>
  <si>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</si>
  <si>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</si>
  <si>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</si>
  <si>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</si>
  <si>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</si>
  <si>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</si>
  <si>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</si>
  <si>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</si>
  <si>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</si>
  <si>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</si>
  <si>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</si>
  <si>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</si>
  <si>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</si>
  <si>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</si>
  <si>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</si>
  <si>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</si>
  <si>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</si>
  <si>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</si>
  <si>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</si>
  <si>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</si>
  <si>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</si>
  <si>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</si>
  <si>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</si>
  <si>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</si>
  <si>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</si>
  <si>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</si>
  <si>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</si>
  <si>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</si>
  <si>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</si>
  <si>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</si>
  <si>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</si>
  <si>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</si>
  <si>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</si>
  <si>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</si>
  <si>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</si>
  <si>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</si>
  <si>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</si>
  <si>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</si>
  <si>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</si>
  <si>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</si>
  <si>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</si>
  <si>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</si>
  <si>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</si>
  <si>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</si>
  <si>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</si>
  <si>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</si>
  <si>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</si>
  <si>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</si>
  <si>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</si>
  <si>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</si>
  <si>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</si>
  <si>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</si>
  <si>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</si>
  <si>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</si>
  <si>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</si>
  <si>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</si>
  <si>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</si>
  <si>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</si>
  <si>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</si>
  <si>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</si>
  <si>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</si>
  <si>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</si>
  <si>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</si>
  <si>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</si>
  <si>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</si>
  <si>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</si>
  <si>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</si>
  <si>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</si>
  <si>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</si>
  <si>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</si>
  <si>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</si>
  <si>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</si>
  <si>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</si>
  <si>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</si>
  <si>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</si>
  <si>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</si>
  <si>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</si>
  <si>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</si>
  <si>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</si>
  <si>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</si>
  <si>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</si>
  <si>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</si>
  <si>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</si>
  <si>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</si>
  <si>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</si>
  <si>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</si>
  <si>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</si>
  <si>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</si>
  <si>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</si>
  <si>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</si>
  <si>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</si>
  <si>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</si>
  <si>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</si>
  <si>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</si>
  <si>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</si>
  <si>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</si>
  <si>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</si>
  <si>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</si>
  <si>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</si>
  <si>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</si>
  <si>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</si>
  <si>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</si>
  <si>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</si>
  <si>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</si>
  <si>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</si>
  <si>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</si>
  <si>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</si>
  <si>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</si>
  <si>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</si>
  <si>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</si>
  <si>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</si>
  <si>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</si>
  <si>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</si>
  <si>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</si>
  <si>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</si>
  <si>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</si>
  <si>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</si>
  <si>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</si>
  <si>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</si>
  <si>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</si>
  <si>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</si>
  <si>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</si>
  <si>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</si>
  <si>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</si>
  <si>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</si>
  <si>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</si>
  <si>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</si>
  <si>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</si>
  <si>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</si>
  <si>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</si>
  <si>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</si>
  <si>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</si>
  <si>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</si>
  <si>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</si>
  <si>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</si>
  <si>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</si>
  <si>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</si>
  <si>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</si>
  <si>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</si>
  <si>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</si>
  <si>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</si>
  <si>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</si>
  <si>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</si>
  <si>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</si>
  <si>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</si>
  <si>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</si>
  <si>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</si>
  <si>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</si>
  <si>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</si>
  <si>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</si>
  <si>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</si>
  <si>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</si>
  <si>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</si>
  <si>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</si>
  <si>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</si>
  <si>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</si>
  <si>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</si>
  <si>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</si>
  <si>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</si>
  <si>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</si>
  <si>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</si>
  <si>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</si>
  <si>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</si>
  <si>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</si>
  <si>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</si>
  <si>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</si>
  <si>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</si>
  <si>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</si>
  <si>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</si>
  <si>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</si>
  <si>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</si>
  <si>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</si>
  <si>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</si>
  <si>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</si>
  <si>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</si>
  <si>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</si>
  <si>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</si>
  <si>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</si>
  <si>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</si>
  <si>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</si>
  <si>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</si>
  <si>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</si>
  <si>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</si>
  <si>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</si>
  <si>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</si>
  <si>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</si>
  <si>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</si>
  <si>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</si>
  <si>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</si>
  <si>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</si>
  <si>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</si>
  <si>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</si>
  <si>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</si>
  <si>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</si>
  <si>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</si>
  <si>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</si>
  <si>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</si>
  <si>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</si>
  <si>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</si>
  <si>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</si>
  <si>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</si>
  <si>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</si>
  <si>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</si>
  <si>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</si>
  <si>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</si>
  <si>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</si>
  <si>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</si>
  <si>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</si>
  <si>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</si>
  <si>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</si>
  <si>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</si>
  <si>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</si>
  <si>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</si>
  <si>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</si>
  <si>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</si>
  <si>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</si>
  <si>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</si>
  <si>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</si>
  <si>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</si>
  <si>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</si>
  <si>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</si>
  <si>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</si>
  <si>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</si>
  <si>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</si>
  <si>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</si>
  <si>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</si>
  <si>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</si>
  <si>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</si>
  <si>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</si>
  <si>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</si>
  <si>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</si>
  <si>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</si>
  <si>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</si>
  <si>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</si>
  <si>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</si>
  <si>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</si>
  <si>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</si>
  <si>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</si>
  <si>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</si>
  <si>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</si>
  <si>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</si>
  <si>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</si>
  <si>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</si>
  <si>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</si>
  <si>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</si>
  <si>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</si>
  <si>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</si>
  <si>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</si>
  <si>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</si>
  <si>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</si>
  <si>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</si>
  <si>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</si>
  <si>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</si>
  <si>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</si>
  <si>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</si>
  <si>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</si>
  <si>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</si>
  <si>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</si>
  <si>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</si>
  <si>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</si>
  <si>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</si>
  <si>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</si>
  <si>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</si>
  <si>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</si>
  <si>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</si>
  <si>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</si>
  <si>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</si>
  <si>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</si>
  <si>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</si>
  <si>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</si>
  <si>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</si>
  <si>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</si>
  <si>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</si>
  <si>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</si>
  <si>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</si>
  <si>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</si>
  <si>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</si>
  <si>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</si>
  <si>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</si>
  <si>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</si>
  <si>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</si>
  <si>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</si>
  <si>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</si>
  <si>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</si>
  <si>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</si>
  <si>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</si>
  <si>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</si>
  <si>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</si>
  <si>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</si>
  <si>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</si>
  <si>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</si>
  <si>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</si>
  <si>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</si>
  <si>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</si>
  <si>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</si>
  <si>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</si>
  <si>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</si>
  <si>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</si>
  <si>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</si>
  <si>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</si>
  <si>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</si>
  <si>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</si>
  <si>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</si>
  <si>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</si>
  <si>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</si>
  <si>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</si>
  <si>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</si>
  <si>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</si>
  <si>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</si>
  <si>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</si>
  <si>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</si>
  <si>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</si>
  <si>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</si>
  <si>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</si>
  <si>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</si>
  <si>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</si>
  <si>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</si>
  <si>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</si>
  <si>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</si>
  <si>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</si>
  <si>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</si>
  <si>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</si>
  <si>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</si>
  <si>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</si>
  <si>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</si>
  <si>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</si>
  <si>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</si>
  <si>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</si>
  <si>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</si>
  <si>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</si>
  <si>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</si>
  <si>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</si>
  <si>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</si>
  <si>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</si>
  <si>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</si>
  <si>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</si>
  <si>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</si>
  <si>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</si>
  <si>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</si>
  <si>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</si>
  <si>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</si>
  <si>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</si>
  <si>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</si>
  <si>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</si>
  <si>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</si>
  <si>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</si>
  <si>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</si>
  <si>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</si>
  <si>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</si>
  <si>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</si>
  <si>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</si>
  <si>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</si>
  <si>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</si>
  <si>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</si>
  <si>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</si>
  <si>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</si>
  <si>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</si>
  <si>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</si>
  <si>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</si>
  <si>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</si>
  <si>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</si>
  <si>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</si>
  <si>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</si>
  <si>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</si>
  <si>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</si>
  <si>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</si>
  <si>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</si>
  <si>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</si>
  <si>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</si>
  <si>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</si>
  <si>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</si>
  <si>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</si>
  <si>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</si>
  <si>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</si>
  <si>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</si>
  <si>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</si>
  <si>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</si>
  <si>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</si>
  <si>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</si>
  <si>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</si>
  <si>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</si>
  <si>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</si>
  <si>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</si>
  <si>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</si>
  <si>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</si>
  <si>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</si>
  <si>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</si>
  <si>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</si>
  <si>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</si>
  <si>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</si>
  <si>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</si>
  <si>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</si>
  <si>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</si>
  <si>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</si>
  <si>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</si>
  <si>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</si>
  <si>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</si>
  <si>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</si>
  <si>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</si>
  <si>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</si>
  <si>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</si>
  <si>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</si>
  <si>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</si>
  <si>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</si>
  <si>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</si>
  <si>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</si>
  <si>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</si>
  <si>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</si>
  <si>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</si>
  <si>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</si>
  <si>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</si>
  <si>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</si>
  <si>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</si>
  <si>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</si>
  <si>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</si>
  <si>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</si>
  <si>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</si>
  <si>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</si>
  <si>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</si>
  <si>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</si>
  <si>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</si>
  <si>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</si>
  <si>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</si>
  <si>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</si>
  <si>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</si>
  <si>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</si>
  <si>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</si>
  <si>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</si>
  <si>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</si>
  <si>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</si>
  <si>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</si>
  <si>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</si>
  <si>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</si>
  <si>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</si>
  <si>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</si>
  <si>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</si>
  <si>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</si>
  <si>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</si>
  <si>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</si>
  <si>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</si>
  <si>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</si>
  <si>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</si>
  <si>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</si>
  <si>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</si>
  <si>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</si>
  <si>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</si>
  <si>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</si>
  <si>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</si>
  <si>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</si>
  <si>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</si>
  <si>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</si>
  <si>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</si>
  <si>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</si>
  <si>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</si>
  <si>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</si>
  <si>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</si>
  <si>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</si>
  <si>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</si>
  <si>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</si>
  <si>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</si>
  <si>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</si>
  <si>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</si>
  <si>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</si>
  <si>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</si>
  <si>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</si>
  <si>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</si>
  <si>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</si>
  <si>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</si>
  <si>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</si>
  <si>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</si>
  <si>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</si>
  <si>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</si>
  <si>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</si>
  <si>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</si>
  <si>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</si>
  <si>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</si>
  <si>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</si>
  <si>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</si>
  <si>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</si>
  <si>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</si>
  <si>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</si>
  <si>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</si>
  <si>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</si>
  <si>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</si>
  <si>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</si>
  <si>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</si>
  <si>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</si>
  <si>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</si>
  <si>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</si>
  <si>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</si>
  <si>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</si>
  <si>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</si>
  <si>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</si>
  <si>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</si>
  <si>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</si>
  <si>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</si>
  <si>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</si>
  <si>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</si>
  <si>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</si>
  <si>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</si>
  <si>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</si>
  <si>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</si>
  <si>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</si>
  <si>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</si>
  <si>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</si>
  <si>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</si>
  <si>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</si>
  <si>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</si>
  <si>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</si>
  <si>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</si>
  <si>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</si>
  <si>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</si>
  <si>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</si>
  <si>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</si>
  <si>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</si>
  <si>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</si>
  <si>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</si>
  <si>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</si>
  <si>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</si>
  <si>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</si>
  <si>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</si>
  <si>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</si>
  <si>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</si>
  <si>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</si>
  <si>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</si>
  <si>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</si>
  <si>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</si>
  <si>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</si>
  <si>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</si>
  <si>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</si>
  <si>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</si>
  <si>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</si>
  <si>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</si>
  <si>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</si>
  <si>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</si>
  <si>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</si>
  <si>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</si>
  <si>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</si>
  <si>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</si>
  <si>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</si>
  <si>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</si>
  <si>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</si>
  <si>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</si>
  <si>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</si>
  <si>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</si>
  <si>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</si>
  <si>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</si>
  <si>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</si>
  <si>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</si>
  <si>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</si>
  <si>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</si>
  <si>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</si>
  <si>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</si>
  <si>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</si>
  <si>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</si>
  <si>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</si>
  <si>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</si>
  <si>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</si>
  <si>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</si>
  <si>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</si>
  <si>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</si>
  <si>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</si>
  <si>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</si>
  <si>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</si>
  <si>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</si>
  <si>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</si>
  <si>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</si>
  <si>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</si>
  <si>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</si>
  <si>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</si>
  <si>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</si>
  <si>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</si>
  <si>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</si>
  <si>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</si>
  <si>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</si>
  <si>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</si>
  <si>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</si>
  <si>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</si>
  <si>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</si>
  <si>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</si>
  <si>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</si>
  <si>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</si>
  <si>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</si>
  <si>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</si>
  <si>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</si>
  <si>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</si>
  <si>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</si>
  <si>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</si>
  <si>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</si>
  <si>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</si>
  <si>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</si>
  <si>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</si>
  <si>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</si>
  <si>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</si>
  <si>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</si>
  <si>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</si>
  <si>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</si>
  <si>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</si>
  <si>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</si>
  <si>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</si>
  <si>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</si>
  <si>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</si>
  <si>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</si>
  <si>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</si>
  <si>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</si>
  <si>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</si>
  <si>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</si>
  <si>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</si>
  <si>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</si>
  <si>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</si>
  <si>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</si>
  <si>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</si>
  <si>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</si>
  <si>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</si>
  <si>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</si>
  <si>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</si>
  <si>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</si>
  <si>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</si>
  <si>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</si>
  <si>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</si>
  <si>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</si>
  <si>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</si>
  <si>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</si>
  <si>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</si>
  <si>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</si>
  <si>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</si>
  <si>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</si>
  <si>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</si>
  <si>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</si>
  <si>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</si>
  <si>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</si>
  <si>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</si>
  <si>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</si>
  <si>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</si>
  <si>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</si>
  <si>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</si>
  <si>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</si>
  <si>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</si>
  <si>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</si>
  <si>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</si>
  <si>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</si>
  <si>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</si>
  <si>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</si>
  <si>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</si>
  <si>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</si>
  <si>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</si>
  <si>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</si>
  <si>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</si>
  <si>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</si>
  <si>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</si>
  <si>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</si>
  <si>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</si>
  <si>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</si>
  <si>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</si>
  <si>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</si>
  <si>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</si>
  <si>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</si>
  <si>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</si>
  <si>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</si>
  <si>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</si>
  <si>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</si>
  <si>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</si>
  <si>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</si>
  <si>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</si>
  <si>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</si>
  <si>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</si>
  <si>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</si>
  <si>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</si>
  <si>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</si>
  <si>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</si>
  <si>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</si>
  <si>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</si>
  <si>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</si>
  <si>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</si>
  <si>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</si>
  <si>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</si>
  <si>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</si>
  <si>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</si>
  <si>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</si>
  <si>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</si>
  <si>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</si>
  <si>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</si>
  <si>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</si>
  <si>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</si>
  <si>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</si>
  <si>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</si>
  <si>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</si>
  <si>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</si>
  <si>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</si>
  <si>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</si>
  <si>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</si>
  <si>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</si>
  <si>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</si>
  <si>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</si>
  <si>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</si>
  <si>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</si>
  <si>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</si>
  <si>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</si>
  <si>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</si>
  <si>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</si>
  <si>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</si>
  <si>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</si>
  <si>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</si>
  <si>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</si>
  <si>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</si>
  <si>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</si>
  <si>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</si>
  <si>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</si>
  <si>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</si>
  <si>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</si>
  <si>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</si>
  <si>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</si>
  <si>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</si>
  <si>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</si>
  <si>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</si>
  <si>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</si>
  <si>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</si>
  <si>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</si>
  <si>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</si>
  <si>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</si>
  <si>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</si>
  <si>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</si>
  <si>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</si>
  <si>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</si>
  <si>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</si>
  <si>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</si>
  <si>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</si>
  <si>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</si>
  <si>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</si>
  <si>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</si>
  <si>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</si>
  <si>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</si>
  <si>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</si>
  <si>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</si>
  <si>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</si>
  <si>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</si>
  <si>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</si>
  <si>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</si>
  <si>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</si>
  <si>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</si>
  <si>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</si>
  <si>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</si>
  <si>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</si>
  <si>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</si>
  <si>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</si>
  <si>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</si>
  <si>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</si>
  <si>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</si>
  <si>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</si>
  <si>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</si>
  <si>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</si>
  <si>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</si>
  <si>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</si>
  <si>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</si>
  <si>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</si>
  <si>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</si>
  <si>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</si>
  <si>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</si>
  <si>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</si>
  <si>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</si>
  <si>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</si>
  <si>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</si>
  <si>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</si>
  <si>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</si>
  <si>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</si>
  <si>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</si>
  <si>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</si>
  <si>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</si>
  <si>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</si>
  <si>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</si>
  <si>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</si>
  <si>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</si>
  <si>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</si>
  <si>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</si>
  <si>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</si>
  <si>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</si>
  <si>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</si>
  <si>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</si>
  <si>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</si>
  <si>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</si>
  <si>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</si>
  <si>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</si>
  <si>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</si>
  <si>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</si>
  <si>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</si>
  <si>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</si>
  <si>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</si>
  <si>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</si>
  <si>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</si>
  <si>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</si>
  <si>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</si>
  <si>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</si>
  <si>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</si>
  <si>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</si>
  <si>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</si>
  <si>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</si>
  <si>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</si>
  <si>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</si>
  <si>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</si>
  <si>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</si>
  <si>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</si>
  <si>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</si>
  <si>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</si>
  <si>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</si>
  <si>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</si>
  <si>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</si>
  <si>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</si>
  <si>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</si>
  <si>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</si>
  <si>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</si>
  <si>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</si>
  <si>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</si>
  <si>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</si>
  <si>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</si>
  <si>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</si>
  <si>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</si>
  <si>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</si>
  <si>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</si>
  <si>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</si>
  <si>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</si>
  <si>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</si>
  <si>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</si>
  <si>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</si>
  <si>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</si>
  <si>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</si>
  <si>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</si>
  <si>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</si>
  <si>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</si>
  <si>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</si>
  <si>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</si>
  <si>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</si>
  <si>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</si>
  <si>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</si>
  <si>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</si>
  <si>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</si>
  <si>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</si>
  <si>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</si>
  <si>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</si>
  <si>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</si>
  <si>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</si>
  <si>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</si>
  <si>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</si>
  <si>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</si>
  <si>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</si>
  <si>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</si>
  <si>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</si>
  <si>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</si>
  <si>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</si>
  <si>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</si>
  <si>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</si>
  <si>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</si>
  <si>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</si>
  <si>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</si>
  <si>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</si>
  <si>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</si>
  <si>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</si>
  <si>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</si>
  <si>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</si>
  <si>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</si>
  <si>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</si>
  <si>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</si>
  <si>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</si>
  <si>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</si>
  <si>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</si>
  <si>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</si>
  <si>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</si>
  <si>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</si>
  <si>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</si>
  <si>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</si>
  <si>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</si>
  <si>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</si>
  <si>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</si>
  <si>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</si>
  <si>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</si>
  <si>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</si>
  <si>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</si>
  <si>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</si>
  <si>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</si>
  <si>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</si>
  <si>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</si>
  <si>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</si>
  <si>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</si>
  <si>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</si>
  <si>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</si>
  <si>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</si>
  <si>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</si>
  <si>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</si>
  <si>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</si>
  <si>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</si>
  <si>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</si>
  <si>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</si>
  <si>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</si>
  <si>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</si>
  <si>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</si>
  <si>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</si>
  <si>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</si>
  <si>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</si>
  <si>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</si>
  <si>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</si>
  <si>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</si>
  <si>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</si>
  <si>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</si>
  <si>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</si>
  <si>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</si>
  <si>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</si>
  <si>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</si>
  <si>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</si>
  <si>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</si>
  <si>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</si>
  <si>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</si>
  <si>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</si>
  <si>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</si>
  <si>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</si>
  <si>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</si>
  <si>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</si>
  <si>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</si>
  <si>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</si>
  <si>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</si>
  <si>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</si>
  <si>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</si>
  <si>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</si>
  <si>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</si>
  <si>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</si>
  <si>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</si>
  <si>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</si>
  <si>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</si>
  <si>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</si>
  <si>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</si>
  <si>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</si>
  <si>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</si>
  <si>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</si>
  <si>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</si>
  <si>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</si>
  <si>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</si>
  <si>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</si>
  <si>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</si>
  <si>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</si>
  <si>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</si>
  <si>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</si>
  <si>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</si>
  <si>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</si>
  <si>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</si>
  <si>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</si>
  <si>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</si>
  <si>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</si>
  <si>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</si>
  <si>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</si>
  <si>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</si>
  <si>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</si>
  <si>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</si>
  <si>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</si>
  <si>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</si>
  <si>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</si>
  <si>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</si>
  <si>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</si>
  <si>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</si>
  <si>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</si>
  <si>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</si>
  <si>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</si>
  <si>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</si>
  <si>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</si>
  <si>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</si>
  <si>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</si>
  <si>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</si>
  <si>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</si>
  <si>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</si>
  <si>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</si>
  <si>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</si>
  <si>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</si>
  <si>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</si>
  <si>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</si>
  <si>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</si>
  <si>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</si>
  <si>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</si>
  <si>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</si>
  <si>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</si>
  <si>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</si>
  <si>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</si>
  <si>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</si>
  <si>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</si>
  <si>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</si>
  <si>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</si>
  <si>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</si>
  <si>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</si>
  <si>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</si>
  <si>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</si>
  <si>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</si>
  <si>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</si>
  <si>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</si>
  <si>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</si>
  <si>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</si>
  <si>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</si>
  <si>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</si>
  <si>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</si>
  <si>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</si>
  <si>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</si>
  <si>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</si>
  <si>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</si>
  <si>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</si>
  <si>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</si>
  <si>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</si>
  <si>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</si>
  <si>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</si>
  <si>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</si>
  <si>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</si>
  <si>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</si>
  <si>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</si>
  <si>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</si>
  <si>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</si>
  <si>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</si>
  <si>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</si>
  <si>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</si>
  <si>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</si>
  <si>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</si>
  <si>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</si>
  <si>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</si>
  <si>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</si>
  <si>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</si>
  <si>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</si>
  <si>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</si>
  <si>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</si>
  <si>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</si>
  <si>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</si>
  <si>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</si>
  <si>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</si>
  <si>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</si>
  <si>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</si>
  <si>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</si>
  <si>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</si>
  <si>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</si>
  <si>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</si>
  <si>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</si>
  <si>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</si>
  <si>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</si>
  <si>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</si>
  <si>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</si>
  <si>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</si>
  <si>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</si>
  <si>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</si>
  <si>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</si>
  <si>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</si>
  <si>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</si>
  <si>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</si>
  <si>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</si>
  <si>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</si>
  <si>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</si>
  <si>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</si>
  <si>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</si>
  <si>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</si>
  <si>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</si>
  <si>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</si>
  <si>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</si>
  <si>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</si>
  <si>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</si>
  <si>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</si>
  <si>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</si>
  <si>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</si>
  <si>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</si>
  <si>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</si>
  <si>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</si>
  <si>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</si>
  <si>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</si>
  <si>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</si>
  <si>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</si>
  <si>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</si>
  <si>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</si>
  <si>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</si>
  <si>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</si>
  <si>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</si>
  <si>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</si>
  <si>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</si>
  <si>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</si>
  <si>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</si>
  <si>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</si>
  <si>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</si>
  <si>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</si>
  <si>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</si>
  <si>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</si>
  <si>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</si>
  <si>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</si>
  <si>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</si>
  <si>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</si>
  <si>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</si>
  <si>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</si>
  <si>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</si>
  <si>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</si>
  <si>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</si>
  <si>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</si>
  <si>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</si>
  <si>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</si>
  <si>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</si>
  <si>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</si>
  <si>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</si>
  <si>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</si>
  <si>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</si>
  <si>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</si>
  <si>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</si>
  <si>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</si>
  <si>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</si>
  <si>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</si>
  <si>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</si>
  <si>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</si>
  <si>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</si>
  <si>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</si>
  <si>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</si>
  <si>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</si>
  <si>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</si>
  <si>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</si>
  <si>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</si>
  <si>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</si>
  <si>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</si>
  <si>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</si>
  <si>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</si>
  <si>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</si>
  <si>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</si>
  <si>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</si>
  <si>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</si>
  <si>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</si>
  <si>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</si>
  <si>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</si>
  <si>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</si>
  <si>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</si>
  <si>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</si>
  <si>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</si>
  <si>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</si>
  <si>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</si>
  <si>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</si>
  <si>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</si>
  <si>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</si>
  <si>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</si>
  <si>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</si>
  <si>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</si>
  <si>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</si>
  <si>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</si>
  <si>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</si>
  <si>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</si>
  <si>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</si>
  <si>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</si>
  <si>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</si>
  <si>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</si>
  <si>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</si>
  <si>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</si>
  <si>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</si>
  <si>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</si>
  <si>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</si>
  <si>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</si>
  <si>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</si>
  <si>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</si>
  <si>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</si>
  <si>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</si>
  <si>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</si>
  <si>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</si>
  <si>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</si>
  <si>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</si>
  <si>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</si>
  <si>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</si>
  <si>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</si>
  <si>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</si>
  <si>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</si>
  <si>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</si>
  <si>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</si>
  <si>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</si>
  <si>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</si>
  <si>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</si>
  <si>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</si>
  <si>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</si>
  <si>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</si>
  <si>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</si>
  <si>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</si>
  <si>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</si>
  <si>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</si>
  <si>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</si>
  <si>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</si>
  <si>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</si>
  <si>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</si>
  <si>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</si>
  <si>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</si>
  <si>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</si>
  <si>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</si>
  <si>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</si>
  <si>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</si>
  <si>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</si>
  <si>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</si>
  <si>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</si>
  <si>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</si>
  <si>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</si>
  <si>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</si>
  <si>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</si>
  <si>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</si>
  <si>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</si>
  <si>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</si>
  <si>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</si>
  <si>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</si>
  <si>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</si>
  <si>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</si>
  <si>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</si>
  <si>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</si>
  <si>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</si>
  <si>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</si>
  <si>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</si>
  <si>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</si>
  <si>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</si>
  <si>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</si>
  <si>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</si>
  <si>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</si>
  <si>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</si>
  <si>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</si>
  <si>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</si>
  <si>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</si>
  <si>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</si>
  <si>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</si>
  <si>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</si>
  <si>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</si>
  <si>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</si>
  <si>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</si>
  <si>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</si>
  <si>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</si>
  <si>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</si>
  <si>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</si>
  <si>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</si>
  <si>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</si>
  <si>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</si>
  <si>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</si>
  <si>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</si>
  <si>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</si>
  <si>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</si>
  <si>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</si>
  <si>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</si>
  <si>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</si>
  <si>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</si>
  <si>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</si>
  <si>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</si>
  <si>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</si>
  <si>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</si>
  <si>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</si>
  <si>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</si>
  <si>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</si>
  <si>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</si>
  <si>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</si>
  <si>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</si>
  <si>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</si>
  <si>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</si>
  <si>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</si>
  <si>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</si>
  <si>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</si>
  <si>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</si>
  <si>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</si>
  <si>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</si>
  <si>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</si>
  <si>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</si>
  <si>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</si>
  <si>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</si>
  <si>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</si>
  <si>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</si>
  <si>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</si>
  <si>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</si>
  <si>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</si>
  <si>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</si>
  <si>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</si>
  <si>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</si>
  <si>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</si>
  <si>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</si>
  <si>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</si>
  <si>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</si>
  <si>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</si>
  <si>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</si>
  <si>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</si>
  <si>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</si>
  <si>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</si>
  <si>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</si>
  <si>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</si>
  <si>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</si>
  <si>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</si>
  <si>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</si>
  <si>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</si>
  <si>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</si>
  <si>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</si>
  <si>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</si>
  <si>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</si>
  <si>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</si>
  <si>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</si>
  <si>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</si>
  <si>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</si>
  <si>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</si>
  <si>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</si>
  <si>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</si>
  <si>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</si>
  <si>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</si>
  <si>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</si>
  <si>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</si>
  <si>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</si>
  <si>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</si>
  <si>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</si>
  <si>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</si>
  <si>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</si>
  <si>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</si>
  <si>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</si>
  <si>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</si>
  <si>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</si>
  <si>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</si>
  <si>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</si>
  <si>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</si>
  <si>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</si>
  <si>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</si>
  <si>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</si>
  <si>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</si>
  <si>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</si>
  <si>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</si>
  <si>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</si>
  <si>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</si>
  <si>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</si>
  <si>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</si>
  <si>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</si>
  <si>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</si>
  <si>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</si>
  <si>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</si>
  <si>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</si>
  <si>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</si>
  <si>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</si>
  <si>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</si>
  <si>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</si>
  <si>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</si>
  <si>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</si>
  <si>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</si>
  <si>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</si>
  <si>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</si>
  <si>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</si>
  <si>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</si>
  <si>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</si>
  <si>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</si>
  <si>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</si>
  <si>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</si>
  <si>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</si>
  <si>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</si>
  <si>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</si>
  <si>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</si>
  <si>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</si>
  <si>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</si>
  <si>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</si>
  <si>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</si>
  <si>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</si>
  <si>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</si>
  <si>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</si>
  <si>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</si>
  <si>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</si>
  <si>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</si>
  <si>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</si>
  <si>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</si>
  <si>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</si>
  <si>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</si>
  <si>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</si>
  <si>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</si>
  <si>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</si>
  <si>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</si>
  <si>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</si>
  <si>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</si>
  <si>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</si>
  <si>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</si>
  <si>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</si>
  <si>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</si>
  <si>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</si>
  <si>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</si>
  <si>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</si>
  <si>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</si>
  <si>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</si>
  <si>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</si>
  <si>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</si>
  <si>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</si>
  <si>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</si>
  <si>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</si>
  <si>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</si>
  <si>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</si>
  <si>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</si>
  <si>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</si>
  <si>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</si>
  <si>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</si>
  <si>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</si>
  <si>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</si>
  <si>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</si>
  <si>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</si>
  <si>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</si>
  <si>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</si>
  <si>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</si>
  <si>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</si>
  <si>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</si>
  <si>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</si>
  <si>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</si>
  <si>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</si>
  <si>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</si>
  <si>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</si>
  <si>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</si>
  <si>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</si>
  <si>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</si>
  <si>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</si>
  <si>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</si>
  <si>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</si>
  <si>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</si>
  <si>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</si>
  <si>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</si>
  <si>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</si>
  <si>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</si>
  <si>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</si>
  <si>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</si>
  <si>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</si>
  <si>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</si>
  <si>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</si>
  <si>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</si>
  <si>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</si>
  <si>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</si>
  <si>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</si>
  <si>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</si>
  <si>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</si>
  <si>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</si>
  <si>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</si>
  <si>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</si>
  <si>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</si>
  <si>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</si>
  <si>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</si>
  <si>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</si>
  <si>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</si>
  <si>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</si>
  <si>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</si>
  <si>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</si>
  <si>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</si>
  <si>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</si>
  <si>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</si>
  <si>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</si>
  <si>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</si>
  <si>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</si>
  <si>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</si>
  <si>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</si>
  <si>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</si>
  <si>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</si>
  <si>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</si>
  <si>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</si>
  <si>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</si>
  <si>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</si>
  <si>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</si>
  <si>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</si>
  <si>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</si>
  <si>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</si>
  <si>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</si>
  <si>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</si>
  <si>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</si>
  <si>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</si>
  <si>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</si>
  <si>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</si>
  <si>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</si>
  <si>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</si>
  <si>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</si>
  <si>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</si>
  <si>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</si>
  <si>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</si>
  <si>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</si>
  <si>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</si>
  <si>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</si>
  <si>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</si>
  <si>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</si>
  <si>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</si>
  <si>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</si>
  <si>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</si>
  <si>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</si>
  <si>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</si>
  <si>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</si>
  <si>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</si>
  <si>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</si>
  <si>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</si>
  <si>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</si>
  <si>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</si>
  <si>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</si>
  <si>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</si>
  <si>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</si>
  <si>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</si>
  <si>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</si>
  <si>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</si>
  <si>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</si>
  <si>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</si>
  <si>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</si>
  <si>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</si>
  <si>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</si>
  <si>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</si>
  <si>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</si>
  <si>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</si>
  <si>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</si>
  <si>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</si>
  <si>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</si>
  <si>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</si>
  <si>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</si>
  <si>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</si>
  <si>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</si>
  <si>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</si>
  <si>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</si>
  <si>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</si>
  <si>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</si>
  <si>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</si>
  <si>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</si>
  <si>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</si>
  <si>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</si>
  <si>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</si>
  <si>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</si>
  <si>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</si>
  <si>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</si>
  <si>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</si>
  <si>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</si>
  <si>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</si>
  <si>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</si>
  <si>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</si>
  <si>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</si>
  <si>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</si>
  <si>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</si>
  <si>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</si>
  <si>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</si>
  <si>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</si>
  <si>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</si>
  <si>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</si>
  <si>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</si>
  <si>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</si>
  <si>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</si>
  <si>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</si>
  <si>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</si>
  <si>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</si>
  <si>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</si>
  <si>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</si>
  <si>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</si>
  <si>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</si>
  <si>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</si>
  <si>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</si>
  <si>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</si>
  <si>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</si>
  <si>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</si>
  <si>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</si>
  <si>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</si>
  <si>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</si>
  <si>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</si>
  <si>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</si>
  <si>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</si>
  <si>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</si>
  <si>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</si>
  <si>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</si>
  <si>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</si>
  <si>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</si>
  <si>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</si>
  <si>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</si>
  <si>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</si>
  <si>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</si>
  <si>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</si>
  <si>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</si>
  <si>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</si>
  <si>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</si>
  <si>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</si>
  <si>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</si>
  <si>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</si>
  <si>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</si>
  <si>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</si>
  <si>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</si>
  <si>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</si>
  <si>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</si>
  <si>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</si>
  <si>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</si>
  <si>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</si>
  <si>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</si>
  <si>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</si>
  <si>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</si>
  <si>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</si>
  <si>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</si>
  <si>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</si>
  <si>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</si>
  <si>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</si>
  <si>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</si>
  <si>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</si>
  <si>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</si>
  <si>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</si>
  <si>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</si>
  <si>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</si>
  <si>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</si>
  <si>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</si>
  <si>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</si>
  <si>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</si>
  <si>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</si>
  <si>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</si>
  <si>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</si>
  <si>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</si>
  <si>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</si>
  <si>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</si>
  <si>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</si>
  <si>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</si>
  <si>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</si>
  <si>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</si>
  <si>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</si>
  <si>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</si>
  <si>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</si>
  <si>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</si>
  <si>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</si>
  <si>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</si>
  <si>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</si>
  <si>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</si>
  <si>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</si>
  <si>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</si>
  <si>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</si>
  <si>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</si>
  <si>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</si>
  <si>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</si>
  <si>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</si>
  <si>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</si>
  <si>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</si>
  <si>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</si>
  <si>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</si>
  <si>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</si>
  <si>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</si>
  <si>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</si>
  <si>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</si>
  <si>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</si>
  <si>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</si>
  <si>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</si>
  <si>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</si>
  <si>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</si>
  <si>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</si>
  <si>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</si>
  <si>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</si>
  <si>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</si>
  <si>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</si>
  <si>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</si>
  <si>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</si>
  <si>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</si>
  <si>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</si>
  <si>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</si>
  <si>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</si>
  <si>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</si>
  <si>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</si>
  <si>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</si>
  <si>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</si>
  <si>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</si>
  <si>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</si>
  <si>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</si>
  <si>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</si>
  <si>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</si>
  <si>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</si>
  <si>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</si>
  <si>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</si>
  <si>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</si>
  <si>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</si>
  <si>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</si>
  <si>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</si>
  <si>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</si>
  <si>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</si>
  <si>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</si>
  <si>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</si>
  <si>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</si>
  <si>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</si>
  <si>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</si>
  <si>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</si>
  <si>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</si>
  <si>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</si>
  <si>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</si>
  <si>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</si>
  <si>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</si>
  <si>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</si>
  <si>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</si>
  <si>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</si>
  <si>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</si>
  <si>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</si>
  <si>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</si>
  <si>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</si>
  <si>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</si>
  <si>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</si>
  <si>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</si>
  <si>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</si>
  <si>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</si>
  <si>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</si>
  <si>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</si>
  <si>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</si>
  <si>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</si>
  <si>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</si>
  <si>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</si>
  <si>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</si>
  <si>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</si>
  <si>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</si>
  <si>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</si>
  <si>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</si>
  <si>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</si>
  <si>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</si>
  <si>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</si>
  <si>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</si>
  <si>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</si>
  <si>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</si>
  <si>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</si>
  <si>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</si>
  <si>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</si>
  <si>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</si>
  <si>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</si>
  <si>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</si>
  <si>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</si>
  <si>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</si>
  <si>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</si>
  <si>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</si>
  <si>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</si>
  <si>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</si>
  <si>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</si>
  <si>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</si>
  <si>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</si>
  <si>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</si>
  <si>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</si>
  <si>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</si>
  <si>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</si>
  <si>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</si>
  <si>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</si>
  <si>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</si>
  <si>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</si>
  <si>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</si>
  <si>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</si>
  <si>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</si>
  <si>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</si>
  <si>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</si>
  <si>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</si>
  <si>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</si>
  <si>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</si>
  <si>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</si>
  <si>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</si>
  <si>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</si>
  <si>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</si>
  <si>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</si>
  <si>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</si>
  <si>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</si>
  <si>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</si>
  <si>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</si>
  <si>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</si>
  <si>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</si>
  <si>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</si>
  <si>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</si>
  <si>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</si>
  <si>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</si>
  <si>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</si>
  <si>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</si>
  <si>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</si>
  <si>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</si>
  <si>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</si>
  <si>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</si>
  <si>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</si>
  <si>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</si>
  <si>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</si>
  <si>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</si>
  <si>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</si>
  <si>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</si>
  <si>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</si>
  <si>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</si>
  <si>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</si>
  <si>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</si>
  <si>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</si>
  <si>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</si>
  <si>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</si>
  <si>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</si>
  <si>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</si>
  <si>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</si>
  <si>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</si>
  <si>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</si>
  <si>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</si>
  <si>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</si>
  <si>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</si>
  <si>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</si>
  <si>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</si>
  <si>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</si>
  <si>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</si>
  <si>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</si>
  <si>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</si>
  <si>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</si>
  <si>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</si>
  <si>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</si>
  <si>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</si>
  <si>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</si>
  <si>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</si>
  <si>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</si>
  <si>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</si>
  <si>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</si>
  <si>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</si>
  <si>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</si>
  <si>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</si>
  <si>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</si>
  <si>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</si>
  <si>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</si>
  <si>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</si>
  <si>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</si>
  <si>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</si>
  <si>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</si>
  <si>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</si>
  <si>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</si>
  <si>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</si>
  <si>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</si>
  <si>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</si>
  <si>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</si>
  <si>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</si>
  <si>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</si>
  <si>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</si>
  <si>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</si>
  <si>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</si>
  <si>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</si>
  <si>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</si>
  <si>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</si>
  <si>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</si>
  <si>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</si>
  <si>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</si>
  <si>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</si>
  <si>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</si>
  <si>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</si>
  <si>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</si>
  <si>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</si>
  <si>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</si>
  <si>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</si>
  <si>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</si>
  <si>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</si>
  <si>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</si>
  <si>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</si>
  <si>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</si>
  <si>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</si>
  <si>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</si>
  <si>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</si>
  <si>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</si>
  <si>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</si>
  <si>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</si>
  <si>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</si>
  <si>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</si>
  <si>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</si>
  <si>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</si>
  <si>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</si>
  <si>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</si>
  <si>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</si>
  <si>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</si>
  <si>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</si>
  <si>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</si>
  <si>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</si>
  <si>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</si>
  <si>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</si>
  <si>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</si>
  <si>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</si>
  <si>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</si>
  <si>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</si>
  <si>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</si>
  <si>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</si>
  <si>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</si>
  <si>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</si>
  <si>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</si>
  <si>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</si>
  <si>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</si>
  <si>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</si>
  <si>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</si>
  <si>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</si>
  <si>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</si>
  <si>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</si>
  <si>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</si>
  <si>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</si>
  <si>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</si>
  <si>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</si>
  <si>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</si>
  <si>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</si>
  <si>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</si>
  <si>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</si>
  <si>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</si>
  <si>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</si>
  <si>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</si>
  <si>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</si>
  <si>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</si>
  <si>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</si>
  <si>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</si>
  <si>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</si>
  <si>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</si>
  <si>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</si>
  <si>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</si>
  <si>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</si>
  <si>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</si>
  <si>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</si>
  <si>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</si>
  <si>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</si>
  <si>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</si>
  <si>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</si>
  <si>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</si>
  <si>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</si>
  <si>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</si>
  <si>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</si>
  <si>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</si>
  <si>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</si>
  <si>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</si>
  <si>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</si>
  <si>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</si>
  <si>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</si>
  <si>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</si>
  <si>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</si>
  <si>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</si>
  <si>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</si>
  <si>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</si>
  <si>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</si>
  <si>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</si>
  <si>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</si>
  <si>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</si>
  <si>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</si>
  <si>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</si>
  <si>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</si>
  <si>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</si>
  <si>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</si>
  <si>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</si>
  <si>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</si>
  <si>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</si>
  <si>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</si>
  <si>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</si>
  <si>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</si>
  <si>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</si>
  <si>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</si>
  <si>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</si>
  <si>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</si>
  <si>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</si>
  <si>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</si>
  <si>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</si>
  <si>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</si>
  <si>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</si>
  <si>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</si>
  <si>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</si>
  <si>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</si>
  <si>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</si>
  <si>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</si>
  <si>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</si>
  <si>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</si>
  <si>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</si>
  <si>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</si>
  <si>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</si>
  <si>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</si>
  <si>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</si>
  <si>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</si>
  <si>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</si>
  <si>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</si>
  <si>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</si>
  <si>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</si>
  <si>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</si>
  <si>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</si>
  <si>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</si>
  <si>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</si>
  <si>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</si>
  <si>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</si>
  <si>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</si>
  <si>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</si>
  <si>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</si>
  <si>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</si>
  <si>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</si>
  <si>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</si>
  <si>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</si>
  <si>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</si>
  <si>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</si>
  <si>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</si>
  <si>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</si>
  <si>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</si>
  <si>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</si>
  <si>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</si>
  <si>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</si>
  <si>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</si>
  <si>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</si>
  <si>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</si>
  <si>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</si>
  <si>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</si>
  <si>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</si>
  <si>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</si>
  <si>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</si>
  <si>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</si>
  <si>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</si>
  <si>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</si>
  <si>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</si>
  <si>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</si>
  <si>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</si>
  <si>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</si>
  <si>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</si>
  <si>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</si>
  <si>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</si>
  <si>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</si>
  <si>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</si>
  <si>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</si>
  <si>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</si>
  <si>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</si>
  <si>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</si>
  <si>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</si>
  <si>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</si>
  <si>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</si>
  <si>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</si>
  <si>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</si>
  <si>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</si>
  <si>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</si>
  <si>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</si>
  <si>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</si>
  <si>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</si>
  <si>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</si>
  <si>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</si>
  <si>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</si>
  <si>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</si>
  <si>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</si>
  <si>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</si>
  <si>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</si>
  <si>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</si>
  <si>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</si>
  <si>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</si>
  <si>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</si>
  <si>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</si>
  <si>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</si>
  <si>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</si>
  <si>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</si>
  <si>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</si>
  <si>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</si>
  <si>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</si>
  <si>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</si>
  <si>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</si>
  <si>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</si>
  <si>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</si>
  <si>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</si>
  <si>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</si>
  <si>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</si>
  <si>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</si>
  <si>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</si>
  <si>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</si>
  <si>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</si>
  <si>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</si>
  <si>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</si>
  <si>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</si>
  <si>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</si>
  <si>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</si>
  <si>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</si>
  <si>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</si>
  <si>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</si>
  <si>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</si>
  <si>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</si>
  <si>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</si>
  <si>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</si>
  <si>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</si>
  <si>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</si>
  <si>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</si>
  <si>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</si>
  <si>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</si>
  <si>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</si>
  <si>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</si>
  <si>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</si>
  <si>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</si>
  <si>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</si>
  <si>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</si>
  <si>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</si>
  <si>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</si>
  <si>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</si>
  <si>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</si>
  <si>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</si>
  <si>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</si>
  <si>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</si>
  <si>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</si>
  <si>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</si>
  <si>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</si>
  <si>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</si>
  <si>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</si>
  <si>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</si>
  <si>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</si>
  <si>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</si>
  <si>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</si>
  <si>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</si>
  <si>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</si>
  <si>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</si>
  <si>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</si>
  <si>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</si>
  <si>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</si>
  <si>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</si>
  <si>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</si>
  <si>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</si>
  <si>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</si>
  <si>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</si>
  <si>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</si>
  <si>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</si>
  <si>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</si>
  <si>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</si>
  <si>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</si>
  <si>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</si>
  <si>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</si>
  <si>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</si>
  <si>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</si>
  <si>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</si>
  <si>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</si>
  <si>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</si>
  <si>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</si>
  <si>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</si>
  <si>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</si>
  <si>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</si>
  <si>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</si>
  <si>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</si>
  <si>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</si>
  <si>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</si>
  <si>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</si>
  <si>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</si>
  <si>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</si>
  <si>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</si>
  <si>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</si>
  <si>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</si>
  <si>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</si>
  <si>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</si>
  <si>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</si>
  <si>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</si>
  <si>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</si>
  <si>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</si>
  <si>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</si>
  <si>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</si>
  <si>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</si>
  <si>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</si>
  <si>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</si>
  <si>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</si>
  <si>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</si>
  <si>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</si>
  <si>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</si>
  <si>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</si>
  <si>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</si>
  <si>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</si>
  <si>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</si>
  <si>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</si>
  <si>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</si>
  <si>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</si>
  <si>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</si>
  <si>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</si>
  <si>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</si>
  <si>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</si>
  <si>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</si>
  <si>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</si>
  <si>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</si>
  <si>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</si>
  <si>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</si>
  <si>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</si>
  <si>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</si>
  <si>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</si>
  <si>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</si>
  <si>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</si>
  <si>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</si>
  <si>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</si>
  <si>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</si>
  <si>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</si>
  <si>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</si>
  <si>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</si>
  <si>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</si>
  <si>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</si>
  <si>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</si>
  <si>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</si>
  <si>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</si>
  <si>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</si>
  <si>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</si>
  <si>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</si>
  <si>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</si>
  <si>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</si>
  <si>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</si>
  <si>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</si>
  <si>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</si>
  <si>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</si>
  <si>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</si>
  <si>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</si>
  <si>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</si>
  <si>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</si>
  <si>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</si>
  <si>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</si>
  <si>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</si>
  <si>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</si>
  <si>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</si>
  <si>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</si>
  <si>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</si>
  <si>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</si>
  <si>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</si>
  <si>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</si>
  <si>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</si>
  <si>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</si>
  <si>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</si>
  <si>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</si>
  <si>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</si>
  <si>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</si>
  <si>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</si>
  <si>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</si>
  <si>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</si>
  <si>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</si>
  <si>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</si>
  <si>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</si>
  <si>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</si>
  <si>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</si>
  <si>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</si>
  <si>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</si>
  <si>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</si>
  <si>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</si>
  <si>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</si>
  <si>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</si>
  <si>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</si>
  <si>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</si>
  <si>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</si>
  <si>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</si>
  <si>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</si>
  <si>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</si>
  <si>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</si>
  <si>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</si>
  <si>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</si>
  <si>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</si>
  <si>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</si>
  <si>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</si>
  <si>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</si>
  <si>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</si>
  <si>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</si>
  <si>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</si>
  <si>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</si>
  <si>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</si>
  <si>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</si>
  <si>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</si>
  <si>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</si>
  <si>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</si>
  <si>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</si>
  <si>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</si>
  <si>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</si>
  <si>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</si>
  <si>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</si>
  <si>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</si>
  <si>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</si>
  <si>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</si>
  <si>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</si>
  <si>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</si>
  <si>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</si>
  <si>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</si>
  <si>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</si>
  <si>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</si>
  <si>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</si>
  <si>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</si>
  <si>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</si>
  <si>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</si>
  <si>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</si>
  <si>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</si>
  <si>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</si>
  <si>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</si>
  <si>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</si>
  <si>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</si>
  <si>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</si>
  <si>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</si>
  <si>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</si>
  <si>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</si>
  <si>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</si>
  <si>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</si>
  <si>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</si>
  <si>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</si>
  <si>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</si>
  <si>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</si>
  <si>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</si>
  <si>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</si>
  <si>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</si>
  <si>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</si>
  <si>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</si>
  <si>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</si>
  <si>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</si>
  <si>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</si>
  <si>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</si>
  <si>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</si>
  <si>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</si>
  <si>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</si>
  <si>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</si>
  <si>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</si>
  <si>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</si>
  <si>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</si>
  <si>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</si>
  <si>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</si>
  <si>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</si>
  <si>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</si>
  <si>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</si>
  <si>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</si>
  <si>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</si>
  <si>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</si>
  <si>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</si>
  <si>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</si>
  <si>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</si>
  <si>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</si>
  <si>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</si>
  <si>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</si>
  <si>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</si>
  <si>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</si>
  <si>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</si>
  <si>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</si>
  <si>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</si>
  <si>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</si>
  <si>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</si>
  <si>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</si>
  <si>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</si>
  <si>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</si>
  <si>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</si>
  <si>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</si>
  <si>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</si>
  <si>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</si>
  <si>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</si>
  <si>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</si>
  <si>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</si>
  <si>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</si>
  <si>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</si>
  <si>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</si>
  <si>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</si>
  <si>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</si>
  <si>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</si>
  <si>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</si>
  <si>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</si>
  <si>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</si>
  <si>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</si>
  <si>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</si>
  <si>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</si>
  <si>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</si>
  <si>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</si>
  <si>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</si>
  <si>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</si>
  <si>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</si>
  <si>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</si>
  <si>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</si>
  <si>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</si>
  <si>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</si>
  <si>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</si>
  <si>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</si>
  <si>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</si>
  <si>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</si>
  <si>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</si>
  <si>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</si>
  <si>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</si>
  <si>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</si>
  <si>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</si>
  <si>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</si>
  <si>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</si>
  <si>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</si>
  <si>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</si>
  <si>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</si>
  <si>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</si>
  <si>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</si>
  <si>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</si>
  <si>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</si>
  <si>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</si>
  <si>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</si>
  <si>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</si>
  <si>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</si>
  <si>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</si>
  <si>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</si>
  <si>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</si>
  <si>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</si>
  <si>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</si>
  <si>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</si>
  <si>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</si>
  <si>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</si>
  <si>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</si>
  <si>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</si>
  <si>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</si>
  <si>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</si>
  <si>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</si>
  <si>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</si>
  <si>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</si>
  <si>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</si>
  <si>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</si>
  <si>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</si>
  <si>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</si>
  <si>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</si>
  <si>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</si>
  <si>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</si>
  <si>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</si>
  <si>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</si>
  <si>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</si>
  <si>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</si>
  <si>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</si>
  <si>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</si>
  <si>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</si>
  <si>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</si>
  <si>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</si>
  <si>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</si>
  <si>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</si>
  <si>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</si>
  <si>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</si>
  <si>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</si>
  <si>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</si>
  <si>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</si>
  <si>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</si>
  <si>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</si>
  <si>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</si>
  <si>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</si>
  <si>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</si>
  <si>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</si>
  <si>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</si>
  <si>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</si>
  <si>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</si>
  <si>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</si>
  <si>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</si>
  <si>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</si>
  <si>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</si>
  <si>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</si>
  <si>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</si>
  <si>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</si>
  <si>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</si>
  <si>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</si>
  <si>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</si>
  <si>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</si>
  <si>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</si>
  <si>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</si>
  <si>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</si>
  <si>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</si>
  <si>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</si>
  <si>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</si>
  <si>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</si>
  <si>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</si>
  <si>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</si>
  <si>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</si>
  <si>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</si>
  <si>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</si>
  <si>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</si>
  <si>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</si>
  <si>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</si>
  <si>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</si>
  <si>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</si>
  <si>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</si>
  <si>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</si>
  <si>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</si>
  <si>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</si>
  <si>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</si>
  <si>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</si>
  <si>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</si>
  <si>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</si>
  <si>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</si>
  <si>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</si>
  <si>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</si>
  <si>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</si>
  <si>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</si>
  <si>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</si>
  <si>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</si>
  <si>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</si>
  <si>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</si>
  <si>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</si>
  <si>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</si>
  <si>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</si>
  <si>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</si>
  <si>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</si>
  <si>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</si>
  <si>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</si>
  <si>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</si>
  <si>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</si>
  <si>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</si>
  <si>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</si>
  <si>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</si>
  <si>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</si>
  <si>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</si>
  <si>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</si>
  <si>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</si>
  <si>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</si>
  <si>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</si>
  <si>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</si>
  <si>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</si>
  <si>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</si>
  <si>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</si>
  <si>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</si>
  <si>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</si>
  <si>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</si>
  <si>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</si>
  <si>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</si>
  <si>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</si>
  <si>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</si>
  <si>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</si>
  <si>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</si>
  <si>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</si>
  <si>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</si>
  <si>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</si>
  <si>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</si>
  <si>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</si>
  <si>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</si>
  <si>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</si>
  <si>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</si>
  <si>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</si>
  <si>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</si>
  <si>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</si>
  <si>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</si>
  <si>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</si>
  <si>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</si>
  <si>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</si>
  <si>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</si>
  <si>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</si>
  <si>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</si>
  <si>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</si>
  <si>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</si>
  <si>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</si>
  <si>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</si>
  <si>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</si>
  <si>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</si>
  <si>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</si>
  <si>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</si>
  <si>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</si>
  <si>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</si>
  <si>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</si>
  <si>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</si>
  <si>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</si>
  <si>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</si>
  <si>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</si>
  <si>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</si>
  <si>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</si>
  <si>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</si>
  <si>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</si>
  <si>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</si>
  <si>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</si>
  <si>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</si>
  <si>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</si>
  <si>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</si>
  <si>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</si>
  <si>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</si>
  <si>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</si>
  <si>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</si>
  <si>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</si>
  <si>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</si>
  <si>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</si>
  <si>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</si>
  <si>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</si>
  <si>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</si>
  <si>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</si>
  <si>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</si>
  <si>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</si>
  <si>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</si>
  <si>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</si>
  <si>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</si>
  <si>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</si>
  <si>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</si>
  <si>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</si>
  <si>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</si>
  <si>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</si>
  <si>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</si>
  <si>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</si>
  <si>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</si>
  <si>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</si>
  <si>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</si>
  <si>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</si>
  <si>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</si>
  <si>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</si>
  <si>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</si>
  <si>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</si>
  <si>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</si>
  <si>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</si>
  <si>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</si>
  <si>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</si>
  <si>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</si>
  <si>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</si>
  <si>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</si>
  <si>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</si>
  <si>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</si>
  <si>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</si>
  <si>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</si>
  <si>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</si>
  <si>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</si>
  <si>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</si>
  <si>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</si>
  <si>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</si>
  <si>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</si>
  <si>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</si>
  <si>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</si>
  <si>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</si>
  <si>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</si>
  <si>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</si>
  <si>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</si>
  <si>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</si>
  <si>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</si>
  <si>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</si>
  <si>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</si>
  <si>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</si>
  <si>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</si>
  <si>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</si>
  <si>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</si>
  <si>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</si>
  <si>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</si>
  <si>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</si>
  <si>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</si>
  <si>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</si>
  <si>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</si>
  <si>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</si>
  <si>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</si>
  <si>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</si>
  <si>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</si>
  <si>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</si>
  <si>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</si>
  <si>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</si>
  <si>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</si>
  <si>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</si>
  <si>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</si>
  <si>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</si>
  <si>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</si>
  <si>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</si>
  <si>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</si>
  <si>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</si>
  <si>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</si>
  <si>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</si>
  <si>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</si>
  <si>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</si>
  <si>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</si>
  <si>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</si>
  <si>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</si>
  <si>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</si>
  <si>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</si>
  <si>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</si>
  <si>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</si>
  <si>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</si>
  <si>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</si>
  <si>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</si>
  <si>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</si>
  <si>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</si>
  <si>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</si>
  <si>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</si>
  <si>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</si>
  <si>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</si>
  <si>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</si>
  <si>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</si>
  <si>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</si>
  <si>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</si>
  <si>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</si>
  <si>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</si>
  <si>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</si>
  <si>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</si>
  <si>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</si>
  <si>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</si>
  <si>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</si>
  <si>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</si>
  <si>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</si>
  <si>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</si>
  <si>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</si>
  <si>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</si>
  <si>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</si>
  <si>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</si>
  <si>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</si>
  <si>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</si>
  <si>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</si>
  <si>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</si>
  <si>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</si>
  <si>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</si>
  <si>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</si>
  <si>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</si>
  <si>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</si>
  <si>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</si>
  <si>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</si>
  <si>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</si>
  <si>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</si>
  <si>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</si>
  <si>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</si>
  <si>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</si>
  <si>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</si>
  <si>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</si>
  <si>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</si>
  <si>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</si>
  <si>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</si>
  <si>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</si>
  <si>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</si>
  <si>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</si>
  <si>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</si>
  <si>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</si>
  <si>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</si>
  <si>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</si>
  <si>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</si>
  <si>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</si>
  <si>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</si>
  <si>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</si>
  <si>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</si>
  <si>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</si>
  <si>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</si>
  <si>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</si>
  <si>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</si>
  <si>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</si>
  <si>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</si>
  <si>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</si>
  <si>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</si>
  <si>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</si>
  <si>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</si>
  <si>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</si>
  <si>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</si>
  <si>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</si>
  <si>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</si>
  <si>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</si>
  <si>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</si>
  <si>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</si>
  <si>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</si>
  <si>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</si>
  <si>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</si>
  <si>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</si>
  <si>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</si>
  <si>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</si>
  <si>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</si>
  <si>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</si>
  <si>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</si>
  <si>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</si>
  <si>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</si>
  <si>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</si>
  <si>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</si>
  <si>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</si>
  <si>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</si>
  <si>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</si>
  <si>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</si>
  <si>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</si>
  <si>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</si>
  <si>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</si>
  <si>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</si>
  <si>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</si>
  <si>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</si>
  <si>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</si>
  <si>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</si>
  <si>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</si>
  <si>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</si>
  <si>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</si>
  <si>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</si>
  <si>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</si>
  <si>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</si>
  <si>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</si>
  <si>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</si>
  <si>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</si>
  <si>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</si>
  <si>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</si>
  <si>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</si>
  <si>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</si>
  <si>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</si>
  <si>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</si>
  <si>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</si>
  <si>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</si>
  <si>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</si>
  <si>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</si>
  <si>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</si>
  <si>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</si>
  <si>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</si>
  <si>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</si>
  <si>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</si>
  <si>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</si>
  <si>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</si>
  <si>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</si>
  <si>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</si>
  <si>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</si>
  <si>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</si>
  <si>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</si>
  <si>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</si>
  <si>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</si>
  <si>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</si>
  <si>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</si>
  <si>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</si>
  <si>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</si>
  <si>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</si>
  <si>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</si>
  <si>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</si>
  <si>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</si>
  <si>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</si>
  <si>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</si>
  <si>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</si>
  <si>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</si>
  <si>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</si>
  <si>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</si>
  <si>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</si>
  <si>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</si>
  <si>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</si>
  <si>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</si>
  <si>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</si>
  <si>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</si>
  <si>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</si>
  <si>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</si>
  <si>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</si>
  <si>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</si>
  <si>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</si>
  <si>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</si>
  <si>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</si>
  <si>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</si>
  <si>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</si>
  <si>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</si>
  <si>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</si>
  <si>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</si>
  <si>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</si>
  <si>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</si>
  <si>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</si>
  <si>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</si>
  <si>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</si>
  <si>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</si>
  <si>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</si>
  <si>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</si>
  <si>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</si>
  <si>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</si>
  <si>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</si>
  <si>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</si>
  <si>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</si>
  <si>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</si>
  <si>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</si>
  <si>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</si>
  <si>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</si>
  <si>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</si>
  <si>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</si>
  <si>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</si>
  <si>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</si>
  <si>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</si>
  <si>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</si>
  <si>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</si>
  <si>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</si>
  <si>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</si>
  <si>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</si>
  <si>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</si>
  <si>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</si>
  <si>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</si>
  <si>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</si>
  <si>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</si>
  <si>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</si>
  <si>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</si>
  <si>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</si>
  <si>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</si>
  <si>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</si>
  <si>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</si>
  <si>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</si>
  <si>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</si>
  <si>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</si>
  <si>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</si>
  <si>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</si>
  <si>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</si>
  <si>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</si>
  <si>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</si>
  <si>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</si>
  <si>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</si>
  <si>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</si>
  <si>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</si>
  <si>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</si>
  <si>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</si>
  <si>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</si>
  <si>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</si>
  <si>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</si>
  <si>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</si>
  <si>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</si>
  <si>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</si>
  <si>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</si>
  <si>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</si>
  <si>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</si>
  <si>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</si>
  <si>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</si>
  <si>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</si>
  <si>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</si>
  <si>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</si>
  <si>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</si>
  <si>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</si>
  <si>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</si>
  <si>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</si>
  <si>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</si>
  <si>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</si>
  <si>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</si>
  <si>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</si>
  <si>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</si>
  <si>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</si>
  <si>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</si>
  <si>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</si>
  <si>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</si>
  <si>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</si>
  <si>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</si>
  <si>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</si>
  <si>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</si>
  <si>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</si>
  <si>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</si>
  <si>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</si>
  <si>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</si>
  <si>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</si>
  <si>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</si>
  <si>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</si>
  <si>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</si>
  <si>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</si>
  <si>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</si>
  <si>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</si>
  <si>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</si>
  <si>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</si>
  <si>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</si>
  <si>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</si>
  <si>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</si>
  <si>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</si>
  <si>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</si>
  <si>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</si>
  <si>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</si>
  <si>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</si>
  <si>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</si>
  <si>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</si>
  <si>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</si>
  <si>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</si>
  <si>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</si>
  <si>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</si>
  <si>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</si>
  <si>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</si>
  <si>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</si>
  <si>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</si>
  <si>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</si>
  <si>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</si>
  <si>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</si>
  <si>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</si>
  <si>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</si>
  <si>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</si>
  <si>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</si>
  <si>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</si>
  <si>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</si>
  <si>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</si>
  <si>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</si>
  <si>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</si>
  <si>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</si>
  <si>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</si>
  <si>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</si>
  <si>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</si>
  <si>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</si>
  <si>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</si>
  <si>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</si>
  <si>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</si>
  <si>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</si>
  <si>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</si>
  <si>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</si>
  <si>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</si>
  <si>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</si>
  <si>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</si>
  <si>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</si>
  <si>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</si>
  <si>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</si>
  <si>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</si>
  <si>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</si>
  <si>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</si>
  <si>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</si>
  <si>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</si>
  <si>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</si>
  <si>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</si>
  <si>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</si>
  <si>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</si>
  <si>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</si>
  <si>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</si>
  <si>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</si>
  <si>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</si>
  <si>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</si>
  <si>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</si>
  <si>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</si>
  <si>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</si>
  <si>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</si>
  <si>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</si>
  <si>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</si>
  <si>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</si>
  <si>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</si>
  <si>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</si>
  <si>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</si>
  <si>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</si>
  <si>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</si>
  <si>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</si>
  <si>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</si>
  <si>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</si>
  <si>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</si>
  <si>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</si>
  <si>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</si>
  <si>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</si>
  <si>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</si>
  <si>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</si>
  <si>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</si>
  <si>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</si>
  <si>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</si>
  <si>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</si>
  <si>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</si>
  <si>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</si>
  <si>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</si>
  <si>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</si>
  <si>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</si>
  <si>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</si>
  <si>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</si>
  <si>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</si>
  <si>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</si>
  <si>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</si>
  <si>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</si>
  <si>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</si>
  <si>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</si>
  <si>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</si>
  <si>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</si>
  <si>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</si>
  <si>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</si>
  <si>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</si>
  <si>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</si>
  <si>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</si>
  <si>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</si>
  <si>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</si>
  <si>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</si>
  <si>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</si>
  <si>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</si>
  <si>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</si>
  <si>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</si>
  <si>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</si>
  <si>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</si>
  <si>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</si>
  <si>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</si>
  <si>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</si>
  <si>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</si>
  <si>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</si>
  <si>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</si>
  <si>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</si>
  <si>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</si>
  <si>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</si>
  <si>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</si>
  <si>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</si>
  <si>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</si>
  <si>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</si>
  <si>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</si>
  <si>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</si>
  <si>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</si>
  <si>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</si>
  <si>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</si>
  <si>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</si>
  <si>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</si>
  <si>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</si>
  <si>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</si>
  <si>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</si>
  <si>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</si>
  <si>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</si>
  <si>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</si>
  <si>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</si>
  <si>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</si>
  <si>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</si>
  <si>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</si>
  <si>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</si>
  <si>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</si>
  <si>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</si>
  <si>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</si>
  <si>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</si>
  <si>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</si>
  <si>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</si>
  <si>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</si>
  <si>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</si>
  <si>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</si>
  <si>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</si>
  <si>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</si>
  <si>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</si>
  <si>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</si>
  <si>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</si>
  <si>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</si>
  <si>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</si>
  <si>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</si>
  <si>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</si>
  <si>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</si>
  <si>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</si>
  <si>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</si>
  <si>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</si>
  <si>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</si>
  <si>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</si>
  <si>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</si>
  <si>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</si>
  <si>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</si>
  <si>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</si>
  <si>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</si>
  <si>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</si>
  <si>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</si>
  <si>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</si>
  <si>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</si>
  <si>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</si>
  <si>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</si>
  <si>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</si>
  <si>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</si>
  <si>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</si>
  <si>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</si>
  <si>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</si>
  <si>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</si>
  <si>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</si>
  <si>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</si>
  <si>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</si>
  <si>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</si>
  <si>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</si>
  <si>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</si>
  <si>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</si>
  <si>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</si>
  <si>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</si>
  <si>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</si>
  <si>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</si>
  <si>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</si>
  <si>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</si>
  <si>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</si>
  <si>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</si>
  <si>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</si>
  <si>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</si>
  <si>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</si>
  <si>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</si>
  <si>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</si>
  <si>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</si>
  <si>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</si>
  <si>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</si>
  <si>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</si>
  <si>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</si>
  <si>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</si>
  <si>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</si>
  <si>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</si>
  <si>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</si>
  <si>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</si>
  <si>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</si>
  <si>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</si>
  <si>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</si>
  <si>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</si>
  <si>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</si>
  <si>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</si>
  <si>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</si>
  <si>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</si>
  <si>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</si>
  <si>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</si>
  <si>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</si>
  <si>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</si>
  <si>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</si>
  <si>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</si>
  <si>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</si>
  <si>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</si>
  <si>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</si>
  <si>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</si>
  <si>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</si>
  <si>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</si>
  <si>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</si>
  <si>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</si>
  <si>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</si>
  <si>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</si>
  <si>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</si>
  <si>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</si>
  <si>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</si>
  <si>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</si>
  <si>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</si>
  <si>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</si>
  <si>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</si>
  <si>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</si>
  <si>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</si>
  <si>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</si>
  <si>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</si>
  <si>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</si>
  <si>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</si>
  <si>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</si>
  <si>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</si>
  <si>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</si>
  <si>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</si>
  <si>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</si>
  <si>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</si>
  <si>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</si>
  <si>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</si>
  <si>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</si>
  <si>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</si>
  <si>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</si>
  <si>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</si>
  <si>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</si>
  <si>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</si>
  <si>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</si>
  <si>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</si>
  <si>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</si>
  <si>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</si>
  <si>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</si>
  <si>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</si>
  <si>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</si>
  <si>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</si>
  <si>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</si>
  <si>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</si>
  <si>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</si>
  <si>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</si>
  <si>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</si>
  <si>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</si>
  <si>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</si>
  <si>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</si>
  <si>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</si>
  <si>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</si>
  <si>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</si>
  <si>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</si>
  <si>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</si>
  <si>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</si>
  <si>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</si>
  <si>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</si>
  <si>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</si>
  <si>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</si>
  <si>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</si>
  <si>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</si>
  <si>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</si>
  <si>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</si>
  <si>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</si>
  <si>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</si>
  <si>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</si>
  <si>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</si>
  <si>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</si>
  <si>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</si>
  <si>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</si>
  <si>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</si>
  <si>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</si>
  <si>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</si>
  <si>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</si>
  <si>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</si>
  <si>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</si>
  <si>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</si>
  <si>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</si>
  <si>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</si>
  <si>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</si>
  <si>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</si>
  <si>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</si>
  <si>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</si>
  <si>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</si>
  <si>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</si>
  <si>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</si>
  <si>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</si>
  <si>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</si>
  <si>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</si>
  <si>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</si>
  <si>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</si>
  <si>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</si>
  <si>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</si>
  <si>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</si>
  <si>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</si>
  <si>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</si>
  <si>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</si>
  <si>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</si>
  <si>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</si>
  <si>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</si>
  <si>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</si>
  <si>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</si>
  <si>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</si>
  <si>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</si>
  <si>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</si>
  <si>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</si>
  <si>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</si>
  <si>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</si>
  <si>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</si>
  <si>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</si>
  <si>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</si>
  <si>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</si>
  <si>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</si>
  <si>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</si>
  <si>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</si>
  <si>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</si>
  <si>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</si>
  <si>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</si>
  <si>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</si>
  <si>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</si>
  <si>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</si>
  <si>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</si>
  <si>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</si>
  <si>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</si>
  <si>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</si>
  <si>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</si>
  <si>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</si>
  <si>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</si>
  <si>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</si>
  <si>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</si>
  <si>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</si>
  <si>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</si>
  <si>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</si>
  <si>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</si>
  <si>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</si>
  <si>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</si>
  <si>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</si>
  <si>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</si>
  <si>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</si>
  <si>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</si>
  <si>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</si>
  <si>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</si>
  <si>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</si>
  <si>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</si>
  <si>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</si>
  <si>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</si>
  <si>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</si>
  <si>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</si>
  <si>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</si>
  <si>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</si>
  <si>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</si>
  <si>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</si>
  <si>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</si>
  <si>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</si>
  <si>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</si>
  <si>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</si>
  <si>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</si>
  <si>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</si>
  <si>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</si>
  <si>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</si>
  <si>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</si>
  <si>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</si>
  <si>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</si>
  <si>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</si>
  <si>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</si>
  <si>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</si>
  <si>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</si>
  <si>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</si>
  <si>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</si>
  <si>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</si>
  <si>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</si>
  <si>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</si>
  <si>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</si>
  <si>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</si>
  <si>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</si>
  <si>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</si>
  <si>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</si>
  <si>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</si>
  <si>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</si>
  <si>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</si>
  <si>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</si>
  <si>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</si>
  <si>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</si>
  <si>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</si>
  <si>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</si>
  <si>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</si>
  <si>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</si>
  <si>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</si>
  <si>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</si>
  <si>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</si>
  <si>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</si>
  <si>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</si>
  <si>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</si>
  <si>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</si>
  <si>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</si>
  <si>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</si>
  <si>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</si>
  <si>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</si>
  <si>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</si>
  <si>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</si>
  <si>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</si>
  <si>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</si>
  <si>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</si>
  <si>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</si>
  <si>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</si>
  <si>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</si>
  <si>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</si>
  <si>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</si>
  <si>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</si>
  <si>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</si>
  <si>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</si>
  <si>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</si>
  <si>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</si>
  <si>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</si>
  <si>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</si>
  <si>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</si>
  <si>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</si>
  <si>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</si>
  <si>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</si>
  <si>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</si>
  <si>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</si>
  <si>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</si>
  <si>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</si>
  <si>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</si>
  <si>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</si>
  <si>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</si>
  <si>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</si>
  <si>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</si>
  <si>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</si>
  <si>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</si>
  <si>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</si>
  <si>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</si>
  <si>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</si>
  <si>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</si>
  <si>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</si>
  <si>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</si>
  <si>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</si>
  <si>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</si>
  <si>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</si>
  <si>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</si>
  <si>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</si>
  <si>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</si>
  <si>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</si>
  <si>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</si>
  <si>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</si>
  <si>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</si>
  <si>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</si>
  <si>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</si>
  <si>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</si>
  <si>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</si>
  <si>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</si>
  <si>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</si>
  <si>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</si>
  <si>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</si>
  <si>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</si>
  <si>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</si>
  <si>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</si>
  <si>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</si>
  <si>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</si>
  <si>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</si>
  <si>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</si>
  <si>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</si>
  <si>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</si>
  <si>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</si>
  <si>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</si>
  <si>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</si>
  <si>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</si>
  <si>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</si>
  <si>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</si>
  <si>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</si>
  <si>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</si>
  <si>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</si>
  <si>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</si>
  <si>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</si>
  <si>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</si>
  <si>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</si>
  <si>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</si>
  <si>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</si>
  <si>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</si>
  <si>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</si>
  <si>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</si>
  <si>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</si>
  <si>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</si>
  <si>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</si>
  <si>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</si>
  <si>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</si>
  <si>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</si>
  <si>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</si>
  <si>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</si>
  <si>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</si>
  <si>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</si>
  <si>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</si>
  <si>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</si>
  <si>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</si>
  <si>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</si>
  <si>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</si>
  <si>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</si>
  <si>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</si>
  <si>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</si>
  <si>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</si>
  <si>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</si>
  <si>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</si>
  <si>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</si>
  <si>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</si>
  <si>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</si>
  <si>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</si>
  <si>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</si>
  <si>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</si>
  <si>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</si>
  <si>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</si>
  <si>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</si>
  <si>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</si>
  <si>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</si>
  <si>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</si>
  <si>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</si>
  <si>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</si>
  <si>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</si>
  <si>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</si>
  <si>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</si>
  <si>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</si>
  <si>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</si>
  <si>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</si>
  <si>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</si>
  <si>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</si>
  <si>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</si>
  <si>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</si>
  <si>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</si>
  <si>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</si>
  <si>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</si>
  <si>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</si>
  <si>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</si>
  <si>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</si>
  <si>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</si>
  <si>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</si>
  <si>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</si>
  <si>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</si>
  <si>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</si>
  <si>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</si>
  <si>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</si>
  <si>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</si>
  <si>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</si>
  <si>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</si>
  <si>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</si>
  <si>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</si>
  <si>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</si>
  <si>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</si>
  <si>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</si>
  <si>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</si>
  <si>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</si>
  <si>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</si>
  <si>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</si>
  <si>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</si>
  <si>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</si>
  <si>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</si>
  <si>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</si>
  <si>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</si>
  <si>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</si>
  <si>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</si>
  <si>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</si>
  <si>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</si>
  <si>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</si>
  <si>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</si>
  <si>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</si>
  <si>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</si>
  <si>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</si>
  <si>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</si>
  <si>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</si>
  <si>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</si>
  <si>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</si>
  <si>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</si>
  <si>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</si>
  <si>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</si>
  <si>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</si>
  <si>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</si>
  <si>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</si>
  <si>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</si>
  <si>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</si>
  <si>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</si>
  <si>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</si>
  <si>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</si>
  <si>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</si>
  <si>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</si>
  <si>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</si>
  <si>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</si>
  <si>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</si>
  <si>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</si>
  <si>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</si>
  <si>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</si>
  <si>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</si>
  <si>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</si>
  <si>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</si>
  <si>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</si>
  <si>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</si>
  <si>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</si>
  <si>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</si>
  <si>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</si>
  <si>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</si>
  <si>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</si>
  <si>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</si>
  <si>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</si>
  <si>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</si>
  <si>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</si>
  <si>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</si>
  <si>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</si>
  <si>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</si>
  <si>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</si>
  <si>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</si>
  <si>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</si>
  <si>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</si>
  <si>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</si>
  <si>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</si>
  <si>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</si>
  <si>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</si>
  <si>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</si>
  <si>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</si>
  <si>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</si>
  <si>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</si>
  <si>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</si>
  <si>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</si>
  <si>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</si>
  <si>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</si>
  <si>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</si>
  <si>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</si>
  <si>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</si>
  <si>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</si>
  <si>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</si>
  <si>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</si>
  <si>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</si>
  <si>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</si>
  <si>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</si>
  <si>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</si>
  <si>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</si>
  <si>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</si>
  <si>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</si>
  <si>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</si>
  <si>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</si>
  <si>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</si>
  <si>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</si>
  <si>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</si>
  <si>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</si>
  <si>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</si>
  <si>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</si>
  <si>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</si>
  <si>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</si>
  <si>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</si>
  <si>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</si>
  <si>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</si>
  <si>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</si>
  <si>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</si>
  <si>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</si>
  <si>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</si>
  <si>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</si>
  <si>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</si>
  <si>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</si>
  <si>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</si>
  <si>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</si>
  <si>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</si>
  <si>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</si>
  <si>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</si>
  <si>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</si>
  <si>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</si>
  <si>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</si>
  <si>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</si>
  <si>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</si>
  <si>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</si>
  <si>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</si>
  <si>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</si>
  <si>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</si>
  <si>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</si>
  <si>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</si>
  <si>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</si>
  <si>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</si>
  <si>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</si>
  <si>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</si>
  <si>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</si>
  <si>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</si>
  <si>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</si>
  <si>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</si>
  <si>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</si>
  <si>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</si>
  <si>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</si>
  <si>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</si>
  <si>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</si>
  <si>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</si>
  <si>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</si>
  <si>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</si>
  <si>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</si>
  <si>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</si>
  <si>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</si>
  <si>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</si>
  <si>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</si>
  <si>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</si>
  <si>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</si>
  <si>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</si>
  <si>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</si>
  <si>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</si>
  <si>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</si>
  <si>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</si>
  <si>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</si>
  <si>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</si>
  <si>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</si>
  <si>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</si>
  <si>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</si>
  <si>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</si>
  <si>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</si>
  <si>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</si>
  <si>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</si>
  <si>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</si>
  <si>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</si>
  <si>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</si>
  <si>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</si>
  <si>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</si>
  <si>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</si>
  <si>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</si>
  <si>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</si>
  <si>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</si>
  <si>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</si>
  <si>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</si>
  <si>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</si>
  <si>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</si>
  <si>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</si>
  <si>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</si>
  <si>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</si>
  <si>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</si>
  <si>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</si>
  <si>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</si>
  <si>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</si>
  <si>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</si>
  <si>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</si>
  <si>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</si>
  <si>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</si>
  <si>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</si>
  <si>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</si>
  <si>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</si>
  <si>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</si>
  <si>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</si>
  <si>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</si>
  <si>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</si>
  <si>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</si>
  <si>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</si>
  <si>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</si>
  <si>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</si>
  <si>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</si>
  <si>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</si>
  <si>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</si>
  <si>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</si>
  <si>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</si>
  <si>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</si>
  <si>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</si>
  <si>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</si>
  <si>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</si>
  <si>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</si>
  <si>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</si>
  <si>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</si>
  <si>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</si>
  <si>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</si>
  <si>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</si>
  <si>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</si>
  <si>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</si>
  <si>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</si>
  <si>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</si>
  <si>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</si>
  <si>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</si>
  <si>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</si>
  <si>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</si>
  <si>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</si>
  <si>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</si>
  <si>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</si>
  <si>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</si>
  <si>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</si>
  <si>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</si>
  <si>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</si>
  <si>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</si>
  <si>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</si>
  <si>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</si>
  <si>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</si>
  <si>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</si>
  <si>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</si>
  <si>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</si>
  <si>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</si>
  <si>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</si>
  <si>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</si>
  <si>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</si>
  <si>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</si>
  <si>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</si>
  <si>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</si>
  <si>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</si>
  <si>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</si>
  <si>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</si>
  <si>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</si>
  <si>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</si>
  <si>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</si>
  <si>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</si>
  <si>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</si>
  <si>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</si>
  <si>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</si>
  <si>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</si>
  <si>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</si>
  <si>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</si>
  <si>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</si>
  <si>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</si>
  <si>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</si>
  <si>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</si>
  <si>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</si>
  <si>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</si>
  <si>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</si>
  <si>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</si>
  <si>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</si>
  <si>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</si>
  <si>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</si>
  <si>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</si>
  <si>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</si>
  <si>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</si>
  <si>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</si>
  <si>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</si>
  <si>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</si>
  <si>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</si>
  <si>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</si>
  <si>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</si>
  <si>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</si>
  <si>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</si>
  <si>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</si>
  <si>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</si>
  <si>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</si>
  <si>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</si>
  <si>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</si>
  <si>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</si>
  <si>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</si>
  <si>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</si>
  <si>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</si>
  <si>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</si>
  <si>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</si>
  <si>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</si>
  <si>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</si>
  <si>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</si>
  <si>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</si>
  <si>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</si>
  <si>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</si>
  <si>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</si>
  <si>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</si>
  <si>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</si>
  <si>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</si>
  <si>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</si>
  <si>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</si>
  <si>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</si>
  <si>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</si>
  <si>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</si>
  <si>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</si>
  <si>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</si>
  <si>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</si>
  <si>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</si>
  <si>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</si>
  <si>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</si>
  <si>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</si>
  <si>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</si>
  <si>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</si>
  <si>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</si>
  <si>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</si>
  <si>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</si>
  <si>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</si>
  <si>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</si>
  <si>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</si>
  <si>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</si>
  <si>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</si>
  <si>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</si>
  <si>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</si>
  <si>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</si>
  <si>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</si>
  <si>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</si>
  <si>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</si>
  <si>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</si>
  <si>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</si>
  <si>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</si>
  <si>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</si>
  <si>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</si>
  <si>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</si>
  <si>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</si>
  <si>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</si>
  <si>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</si>
  <si>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</si>
  <si>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</si>
  <si>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</si>
  <si>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</si>
  <si>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</si>
  <si>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</si>
  <si>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</si>
  <si>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</si>
  <si>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</si>
  <si>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</si>
  <si>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</si>
  <si>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</si>
  <si>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</si>
  <si>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</si>
  <si>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</si>
  <si>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</si>
  <si>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</si>
  <si>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</si>
  <si>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</si>
  <si>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</si>
  <si>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</si>
  <si>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</si>
  <si>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</si>
  <si>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</si>
  <si>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</si>
  <si>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</si>
  <si>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</si>
  <si>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</si>
  <si>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</si>
  <si>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</si>
  <si>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</si>
  <si>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</si>
  <si>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</si>
  <si>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</si>
  <si>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</si>
  <si>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</si>
  <si>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</si>
  <si>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</si>
  <si>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</si>
  <si>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</si>
  <si>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</si>
  <si>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</si>
  <si>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</si>
  <si>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</si>
  <si>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</si>
  <si>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</si>
  <si>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</si>
  <si>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</si>
  <si>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</si>
  <si>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</si>
  <si>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</si>
  <si>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</si>
  <si>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</si>
  <si>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</si>
  <si>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</si>
  <si>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</si>
  <si>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</si>
  <si>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</si>
  <si>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</si>
  <si>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</si>
  <si>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</si>
  <si>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</si>
  <si>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</si>
  <si>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</si>
  <si>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</si>
  <si>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</si>
  <si>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</si>
  <si>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</si>
  <si>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</si>
  <si>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</si>
  <si>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</si>
  <si>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</si>
  <si>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</si>
  <si>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</si>
  <si>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</si>
  <si>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</si>
  <si>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</si>
  <si>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</si>
  <si>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</si>
  <si>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</si>
  <si>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</si>
  <si>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</si>
  <si>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</si>
  <si>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</si>
  <si>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</si>
  <si>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</si>
  <si>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</si>
  <si>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</si>
  <si>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</si>
  <si>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</si>
  <si>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</si>
  <si>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</si>
  <si>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</si>
  <si>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</si>
  <si>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</si>
  <si>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</si>
  <si>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</si>
  <si>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</si>
  <si>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</si>
  <si>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</si>
  <si>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</si>
  <si>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</si>
  <si>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</si>
  <si>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</si>
  <si>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</si>
  <si>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</si>
  <si>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</si>
  <si>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</si>
  <si>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</si>
  <si>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</si>
  <si>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</si>
  <si>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</si>
  <si>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</si>
  <si>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</si>
  <si>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</si>
  <si>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</si>
  <si>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</si>
  <si>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</si>
  <si>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</si>
  <si>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</si>
  <si>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</si>
  <si>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</si>
  <si>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</si>
  <si>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</si>
  <si>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</si>
  <si>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</si>
  <si>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</si>
  <si>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</si>
  <si>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</si>
  <si>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</si>
  <si>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</si>
  <si>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</si>
  <si>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</si>
  <si>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</si>
  <si>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</si>
  <si>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</si>
  <si>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</si>
  <si>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</si>
  <si>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</si>
  <si>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</si>
  <si>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</si>
  <si>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</si>
  <si>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</si>
  <si>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</si>
  <si>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</si>
  <si>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</si>
  <si>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</si>
  <si>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</si>
  <si>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</si>
  <si>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</si>
  <si>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</si>
  <si>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</si>
  <si>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</si>
  <si>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</si>
  <si>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</si>
  <si>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</si>
  <si>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</si>
  <si>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</si>
  <si>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</si>
  <si>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</si>
  <si>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</si>
  <si>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</si>
  <si>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</si>
  <si>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</si>
  <si>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</si>
  <si>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</si>
  <si>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</si>
  <si>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</si>
  <si>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</si>
  <si>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</si>
  <si>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</si>
  <si>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</si>
  <si>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</si>
  <si>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</si>
  <si>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</si>
  <si>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</si>
  <si>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</si>
  <si>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</si>
  <si>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</si>
  <si>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</si>
  <si>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</si>
  <si>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</si>
  <si>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</si>
  <si>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</si>
  <si>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</si>
  <si>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</si>
  <si>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</si>
  <si>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</si>
  <si>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</si>
  <si>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</si>
  <si>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</si>
  <si>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</si>
  <si>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</si>
  <si>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</si>
  <si>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</si>
  <si>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</si>
  <si>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</si>
  <si>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</si>
  <si>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</si>
  <si>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</si>
  <si>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</si>
  <si>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</si>
  <si>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</si>
  <si>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</si>
  <si>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</si>
  <si>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</si>
  <si>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</si>
  <si>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</si>
  <si>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</si>
  <si>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</si>
  <si>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</si>
  <si>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</si>
  <si>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</si>
  <si>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</si>
  <si>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</si>
  <si>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</si>
  <si>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</si>
  <si>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</si>
  <si>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</si>
  <si>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</si>
  <si>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</si>
  <si>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</si>
  <si>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</si>
  <si>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</si>
  <si>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</si>
  <si>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</si>
  <si>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</si>
  <si>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</si>
  <si>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</si>
  <si>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</si>
  <si>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</si>
  <si>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</si>
  <si>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</si>
  <si>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</si>
  <si>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</si>
  <si>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</si>
  <si>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</si>
  <si>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</si>
  <si>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</si>
  <si>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</si>
  <si>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</si>
  <si>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</si>
  <si>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</si>
  <si>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</si>
  <si>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</si>
  <si>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</si>
  <si>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</si>
  <si>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</si>
  <si>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</si>
  <si>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</si>
  <si>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</si>
  <si>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</si>
  <si>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</si>
  <si>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</si>
  <si>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</si>
  <si>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</si>
  <si>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</si>
  <si>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</si>
  <si>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</si>
  <si>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</si>
  <si>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</si>
  <si>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</si>
  <si>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</si>
  <si>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</si>
  <si>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</si>
  <si>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</si>
  <si>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</si>
  <si>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</si>
  <si>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</si>
  <si>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</si>
  <si>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</si>
  <si>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</si>
  <si>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</si>
  <si>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</si>
  <si>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</si>
  <si>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</si>
  <si>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</si>
  <si>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</si>
  <si>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</si>
  <si>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</si>
  <si>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</si>
  <si>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</si>
  <si>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</si>
  <si>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</si>
  <si>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</si>
  <si>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</si>
  <si>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</si>
  <si>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</si>
  <si>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</si>
  <si>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</si>
  <si>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</si>
  <si>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</si>
  <si>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</si>
  <si>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</si>
  <si>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</si>
  <si>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</si>
  <si>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</si>
  <si>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</si>
  <si>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</si>
  <si>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</si>
  <si>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</si>
  <si>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</si>
  <si>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</si>
  <si>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</si>
  <si>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</si>
  <si>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</si>
  <si>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</si>
  <si>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</si>
  <si>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</si>
  <si>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</si>
  <si>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</si>
  <si>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</si>
  <si>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</si>
  <si>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</si>
  <si>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</si>
  <si>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</si>
  <si>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</si>
  <si>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</si>
  <si>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</si>
  <si>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</si>
  <si>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</si>
  <si>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</si>
  <si>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</si>
  <si>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</si>
  <si>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</si>
  <si>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</si>
  <si>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</si>
  <si>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</si>
  <si>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</si>
  <si>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</si>
  <si>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</si>
  <si>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</si>
  <si>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</si>
  <si>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</si>
  <si>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</si>
  <si>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</si>
  <si>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</si>
  <si>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</si>
  <si>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</si>
  <si>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</si>
  <si>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</si>
  <si>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</si>
  <si>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</si>
  <si>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</si>
  <si>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</si>
  <si>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</si>
  <si>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</si>
  <si>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</si>
  <si>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</si>
  <si>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</si>
  <si>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</si>
  <si>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</si>
  <si>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</si>
  <si>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</si>
  <si>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</si>
  <si>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</si>
  <si>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</si>
  <si>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</si>
  <si>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</si>
  <si>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</si>
  <si>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</si>
  <si>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</si>
  <si>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</si>
  <si>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</si>
  <si>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</si>
  <si>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</si>
  <si>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</si>
  <si>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</si>
  <si>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</si>
  <si>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</si>
  <si>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</si>
  <si>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</si>
  <si>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</si>
  <si>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</si>
  <si>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</si>
  <si>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</si>
  <si>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</si>
  <si>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</si>
  <si>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</si>
  <si>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</si>
  <si>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</si>
  <si>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</si>
  <si>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</si>
  <si>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</si>
  <si>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</si>
  <si>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</si>
  <si>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</si>
  <si>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</si>
  <si>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</si>
  <si>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</si>
  <si>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</si>
  <si>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</si>
  <si>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</si>
  <si>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</si>
  <si>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</si>
  <si>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</si>
  <si>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</si>
  <si>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</si>
  <si>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</si>
  <si>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</si>
  <si>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</si>
  <si>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</si>
  <si>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</si>
  <si>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</si>
  <si>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</si>
  <si>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</si>
  <si>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</si>
  <si>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</si>
  <si>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</si>
  <si>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</si>
  <si>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</si>
  <si>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</si>
  <si>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</si>
  <si>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</si>
  <si>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</si>
  <si>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</si>
  <si>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</si>
  <si>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</si>
  <si>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</si>
  <si>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</si>
  <si>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</si>
  <si>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</si>
  <si>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</si>
  <si>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</si>
  <si>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</si>
  <si>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</si>
  <si>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</si>
  <si>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</si>
  <si>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</si>
  <si>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</si>
  <si>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</si>
  <si>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</si>
  <si>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</si>
  <si>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</si>
  <si>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</si>
  <si>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</si>
  <si>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</si>
  <si>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</si>
  <si>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</si>
  <si>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</si>
  <si>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</si>
  <si>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</si>
  <si>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</si>
  <si>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</si>
  <si>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</si>
  <si>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</si>
  <si>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</si>
  <si>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</si>
  <si>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</si>
  <si>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</si>
  <si>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</si>
  <si>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</si>
  <si>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</si>
  <si>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</si>
  <si>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</si>
  <si>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</si>
  <si>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</si>
  <si>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</si>
  <si>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</si>
  <si>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</si>
  <si>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</si>
  <si>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</si>
  <si>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</si>
  <si>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</si>
  <si>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</si>
  <si>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</si>
  <si>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</si>
  <si>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</si>
  <si>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</si>
  <si>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</si>
  <si>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</si>
  <si>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</si>
  <si>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</si>
  <si>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</si>
  <si>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</si>
  <si>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</si>
  <si>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</si>
  <si>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</si>
  <si>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</si>
  <si>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</si>
  <si>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</si>
  <si>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</si>
  <si>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</si>
  <si>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</si>
  <si>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</si>
  <si>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</si>
  <si>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</si>
  <si>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</si>
  <si>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</si>
  <si>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</si>
  <si>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</si>
  <si>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</si>
  <si>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</si>
  <si>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</si>
  <si>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</si>
  <si>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</si>
  <si>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</si>
  <si>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</si>
  <si>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</si>
  <si>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</si>
  <si>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</si>
  <si>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</si>
  <si>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</si>
  <si>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</si>
  <si>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</si>
  <si>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</si>
  <si>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</si>
  <si>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</si>
  <si>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</si>
  <si>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</si>
  <si>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</si>
  <si>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</si>
  <si>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</si>
  <si>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</si>
  <si>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</si>
  <si>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</si>
  <si>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</si>
  <si>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</si>
  <si>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</si>
  <si>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</si>
  <si>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</si>
  <si>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</si>
  <si>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</si>
  <si>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</si>
  <si>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</si>
  <si>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</si>
  <si>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</si>
  <si>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</si>
  <si>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</si>
  <si>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</si>
  <si>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</si>
  <si>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</si>
  <si>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</si>
  <si>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</si>
  <si>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</si>
  <si>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</si>
  <si>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</si>
  <si>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</si>
  <si>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</si>
  <si>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</si>
  <si>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</si>
  <si>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</si>
  <si>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</si>
  <si>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</si>
  <si>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</si>
  <si>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</si>
  <si>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</si>
  <si>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</si>
  <si>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</si>
  <si>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</si>
  <si>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</si>
  <si>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</si>
  <si>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</si>
  <si>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</si>
  <si>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</si>
  <si>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</si>
  <si>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</si>
  <si>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</si>
  <si>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</si>
  <si>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</si>
  <si>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</si>
  <si>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</si>
  <si>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</si>
  <si>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</si>
  <si>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</si>
  <si>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</si>
  <si>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</si>
  <si>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</si>
  <si>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</si>
  <si>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</si>
  <si>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</si>
  <si>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</si>
  <si>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</si>
  <si>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</si>
  <si>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</si>
  <si>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</si>
  <si>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</si>
  <si>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</si>
  <si>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</si>
  <si>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</si>
  <si>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</si>
  <si>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</si>
  <si>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</si>
  <si>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</si>
  <si>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</si>
  <si>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</si>
  <si>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</si>
  <si>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</si>
  <si>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</si>
  <si>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</si>
  <si>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</si>
  <si>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</si>
  <si>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</si>
  <si>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</si>
  <si>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</si>
  <si>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</si>
  <si>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</si>
  <si>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</si>
  <si>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</si>
  <si>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</si>
  <si>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</si>
  <si>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</si>
  <si>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</si>
  <si>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</si>
  <si>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</si>
  <si>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</si>
  <si>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</si>
  <si>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</si>
  <si>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</si>
  <si>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</si>
  <si>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</si>
  <si>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</si>
  <si>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</si>
  <si>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</si>
  <si>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</si>
  <si>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</si>
  <si>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</si>
  <si>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</si>
  <si>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</si>
  <si>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</si>
  <si>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</si>
  <si>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</si>
  <si>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</si>
  <si>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</si>
  <si>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</si>
  <si>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</si>
  <si>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</si>
  <si>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</si>
  <si>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</si>
  <si>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</si>
  <si>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</si>
  <si>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</si>
  <si>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</si>
  <si>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</si>
  <si>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</si>
  <si>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</si>
  <si>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</si>
  <si>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</si>
  <si>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</si>
  <si>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</si>
  <si>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</si>
  <si>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</si>
  <si>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</si>
  <si>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</si>
  <si>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</si>
  <si>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</si>
  <si>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</si>
  <si>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</si>
  <si>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</si>
  <si>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</si>
  <si>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</si>
  <si>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</si>
  <si>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</si>
  <si>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</si>
  <si>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</si>
  <si>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</si>
  <si>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</si>
  <si>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</si>
  <si>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</si>
  <si>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</si>
  <si>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</si>
  <si>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</si>
  <si>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</si>
  <si>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</si>
  <si>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</si>
  <si>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</si>
  <si>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</si>
  <si>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</si>
  <si>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</si>
  <si>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</si>
  <si>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</si>
  <si>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</si>
  <si>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</si>
  <si>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</si>
  <si>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</si>
  <si>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</si>
  <si>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</si>
  <si>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</si>
  <si>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</si>
  <si>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</si>
  <si>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</si>
  <si>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</si>
  <si>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</si>
  <si>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</si>
  <si>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</si>
  <si>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</si>
  <si>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</si>
  <si>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</si>
  <si>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</si>
  <si>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</si>
  <si>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</si>
  <si>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</si>
  <si>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</si>
  <si>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</si>
  <si>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</si>
  <si>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</si>
  <si>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</si>
  <si>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</si>
  <si>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</si>
  <si>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</si>
  <si>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</si>
  <si>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</si>
  <si>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</si>
  <si>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</si>
  <si>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</si>
  <si>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</si>
  <si>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</si>
  <si>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</si>
  <si>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</si>
  <si>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</si>
  <si>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</si>
  <si>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</si>
  <si>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</si>
  <si>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</si>
  <si>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</si>
  <si>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</si>
  <si>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</si>
  <si>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</si>
  <si>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</si>
  <si>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</si>
  <si>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</si>
  <si>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</si>
  <si>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</si>
  <si>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</si>
  <si>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</si>
  <si>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</si>
  <si>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</si>
  <si>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</si>
  <si>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</si>
  <si>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</si>
  <si>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</si>
  <si>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</si>
  <si>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</si>
  <si>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</si>
  <si>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</si>
  <si>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</si>
  <si>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</si>
  <si>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</si>
  <si>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</si>
  <si>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</si>
  <si>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</si>
  <si>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</si>
  <si>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</si>
  <si>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</si>
  <si>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</si>
  <si>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</si>
  <si>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</si>
  <si>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</si>
  <si>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</si>
  <si>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</si>
  <si>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</si>
  <si>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</si>
  <si>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</si>
  <si>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</si>
  <si>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</si>
  <si>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</si>
  <si>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</si>
  <si>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</si>
  <si>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</si>
  <si>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</si>
  <si>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</si>
  <si>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</si>
  <si>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</si>
  <si>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</si>
  <si>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</si>
  <si>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</si>
  <si>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</si>
  <si>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</si>
  <si>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</si>
  <si>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</si>
  <si>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</si>
  <si>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</si>
  <si>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</si>
  <si>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</si>
  <si>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</si>
  <si>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</si>
  <si>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</si>
  <si>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</si>
  <si>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</si>
  <si>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</si>
  <si>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</si>
  <si>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</si>
  <si>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</si>
  <si>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</si>
  <si>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</si>
  <si>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</si>
  <si>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</si>
  <si>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</si>
  <si>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</si>
  <si>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</si>
  <si>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</si>
  <si>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</si>
  <si>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</si>
  <si>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</si>
  <si>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</si>
  <si>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</si>
  <si>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</si>
  <si>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</si>
  <si>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</si>
  <si>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</si>
  <si>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</si>
  <si>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</si>
  <si>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</si>
  <si>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</si>
  <si>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</si>
  <si>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</si>
  <si>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</si>
  <si>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</si>
  <si>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</si>
  <si>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</si>
  <si>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</si>
  <si>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</si>
  <si>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</si>
  <si>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</si>
  <si>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</si>
  <si>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</si>
  <si>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</si>
  <si>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</si>
  <si>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</si>
  <si>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</si>
  <si>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</si>
  <si>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</si>
  <si>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</si>
  <si>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</si>
  <si>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</si>
  <si>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</si>
  <si>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</si>
  <si>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</si>
  <si>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</si>
  <si>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</si>
  <si>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</si>
  <si>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</si>
  <si>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</si>
  <si>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</si>
  <si>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</si>
  <si>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</si>
  <si>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</si>
  <si>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</si>
  <si>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</si>
  <si>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</si>
  <si>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</si>
  <si>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</si>
  <si>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</si>
  <si>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</si>
  <si>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</si>
  <si>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</si>
  <si>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</si>
  <si>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</si>
  <si>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</si>
  <si>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</si>
  <si>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</si>
  <si>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</si>
  <si>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</si>
  <si>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</si>
  <si>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</si>
  <si>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</si>
  <si>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</si>
  <si>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</si>
  <si>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</si>
  <si>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</si>
  <si>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</si>
  <si>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</si>
  <si>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</si>
  <si>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</si>
  <si>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</si>
  <si>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</si>
  <si>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</si>
  <si>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</si>
  <si>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</si>
  <si>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</si>
  <si>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</si>
  <si>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</si>
  <si>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</si>
  <si>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</si>
  <si>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</si>
  <si>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</si>
  <si>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</si>
  <si>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</si>
  <si>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</si>
  <si>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</si>
  <si>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</si>
  <si>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</si>
  <si>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</si>
  <si>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</si>
  <si>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</si>
  <si>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</si>
  <si>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</si>
  <si>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</si>
  <si>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</si>
  <si>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</si>
  <si>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</si>
  <si>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</si>
  <si>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</si>
  <si>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</si>
  <si>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</si>
  <si>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</si>
  <si>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</si>
  <si>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</si>
  <si>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</si>
  <si>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</si>
  <si>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</si>
  <si>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</si>
  <si>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</si>
  <si>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</si>
  <si>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</si>
  <si>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</si>
  <si>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</si>
  <si>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</si>
  <si>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</si>
  <si>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</si>
  <si>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</si>
  <si>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</si>
  <si>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</si>
  <si>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</si>
  <si>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</si>
  <si>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</si>
  <si>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</si>
  <si>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</si>
  <si>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</si>
  <si>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</si>
  <si>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</si>
  <si>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</si>
  <si>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</si>
  <si>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</si>
  <si>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</si>
  <si>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</si>
  <si>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</si>
  <si>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</si>
  <si>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</si>
  <si>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</si>
  <si>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</si>
  <si>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</si>
  <si>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</si>
  <si>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</si>
  <si>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</si>
  <si>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</si>
  <si>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</si>
  <si>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</si>
  <si>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</si>
  <si>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</si>
  <si>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</si>
  <si>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</si>
  <si>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</si>
  <si>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</si>
  <si>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</si>
  <si>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</si>
  <si>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</si>
  <si>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</si>
  <si>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</si>
  <si>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</si>
  <si>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</si>
  <si>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</si>
  <si>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</si>
  <si>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</si>
  <si>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</si>
  <si>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</si>
  <si>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</si>
  <si>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</si>
  <si>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</si>
  <si>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</si>
  <si>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</si>
  <si>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</si>
  <si>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</si>
  <si>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</si>
  <si>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</si>
  <si>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</si>
  <si>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</si>
  <si>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</si>
  <si>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</si>
  <si>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</si>
  <si>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</si>
  <si>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</si>
  <si>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</si>
  <si>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</si>
  <si>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</si>
  <si>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</si>
  <si>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</si>
  <si>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</si>
  <si>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</si>
  <si>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</si>
  <si>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</si>
  <si>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</si>
  <si>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</si>
  <si>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</si>
  <si>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</si>
  <si>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</si>
  <si>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</si>
  <si>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</si>
  <si>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</si>
  <si>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</si>
  <si>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</si>
  <si>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</si>
  <si>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</si>
  <si>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</si>
  <si>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</si>
  <si>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</si>
  <si>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</si>
  <si>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</si>
  <si>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</si>
  <si>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</si>
  <si>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</si>
  <si>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</si>
  <si>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</si>
  <si>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</si>
  <si>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</si>
  <si>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</si>
  <si>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</si>
  <si>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</si>
  <si>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</si>
  <si>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</si>
  <si>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</si>
  <si>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</si>
  <si>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</si>
  <si>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</si>
  <si>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</si>
  <si>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</si>
  <si>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</si>
  <si>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</si>
  <si>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</si>
  <si>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</si>
  <si>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</si>
  <si>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</si>
  <si>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</si>
  <si>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</si>
  <si>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</si>
  <si>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</si>
  <si>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</si>
  <si>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</si>
  <si>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</si>
  <si>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</si>
  <si>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</si>
  <si>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</si>
  <si>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</si>
  <si>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</si>
  <si>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</si>
  <si>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</si>
  <si>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</si>
  <si>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</si>
  <si>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</si>
  <si>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</si>
  <si>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</si>
  <si>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</si>
  <si>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</si>
  <si>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</si>
  <si>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</si>
  <si>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</si>
  <si>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</si>
  <si>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</si>
  <si>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</si>
  <si>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</si>
  <si>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</si>
  <si>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</si>
  <si>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</si>
  <si>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</si>
  <si>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</si>
  <si>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</si>
  <si>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</si>
  <si>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</si>
  <si>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</si>
  <si>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</si>
  <si>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</si>
  <si>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</si>
  <si>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</si>
  <si>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</si>
  <si>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</si>
  <si>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</si>
  <si>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</si>
  <si>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</si>
  <si>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</si>
  <si>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</si>
  <si>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</si>
  <si>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</si>
  <si>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</si>
  <si>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</si>
  <si>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</si>
  <si>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</si>
  <si>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</si>
  <si>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</si>
  <si>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</si>
  <si>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</si>
  <si>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</si>
  <si>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</si>
  <si>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</si>
  <si>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</si>
  <si>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</si>
  <si>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</si>
  <si>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</si>
  <si>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</si>
  <si>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</si>
  <si>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</si>
  <si>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</si>
  <si>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</si>
  <si>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</si>
  <si>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</si>
  <si>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</si>
  <si>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</si>
  <si>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</si>
  <si>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</si>
  <si>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</si>
  <si>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</si>
  <si>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</si>
  <si>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</si>
  <si>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</si>
  <si>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</si>
  <si>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</si>
  <si>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</si>
  <si>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</si>
  <si>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</si>
  <si>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</si>
  <si>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</si>
  <si>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</si>
  <si>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</si>
  <si>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</si>
  <si>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</si>
  <si>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</si>
  <si>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</si>
  <si>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</si>
  <si>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</si>
  <si>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</si>
  <si>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</si>
  <si>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</si>
  <si>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</si>
  <si>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</si>
  <si>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</si>
  <si>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</si>
  <si>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</si>
  <si>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</si>
  <si>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</si>
  <si>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</si>
  <si>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</si>
  <si>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</si>
  <si>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</si>
  <si>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</si>
  <si>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</si>
  <si>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</si>
  <si>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</si>
  <si>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</si>
  <si>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</si>
  <si>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</si>
  <si>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</si>
  <si>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</si>
  <si>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</si>
  <si>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</si>
  <si>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</si>
  <si>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</si>
  <si>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</si>
  <si>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</si>
  <si>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</si>
  <si>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</si>
  <si>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</si>
  <si>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</si>
  <si>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</si>
  <si>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</si>
  <si>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</si>
  <si>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</si>
  <si>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</si>
  <si>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</si>
  <si>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</si>
  <si>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</si>
  <si>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</si>
  <si>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</si>
  <si>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</si>
  <si>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</si>
  <si>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</si>
  <si>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</si>
  <si>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</si>
  <si>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</si>
  <si>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</si>
  <si>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</si>
  <si>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</si>
  <si>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</si>
  <si>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</si>
  <si>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</si>
  <si>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</si>
  <si>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</si>
  <si>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</si>
  <si>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</si>
  <si>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</si>
  <si>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</si>
  <si>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</si>
  <si>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</si>
  <si>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</si>
  <si>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</si>
  <si>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</si>
  <si>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</si>
  <si>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</si>
  <si>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</si>
  <si>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</si>
  <si>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</si>
  <si>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</si>
  <si>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</si>
  <si>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</si>
  <si>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</si>
  <si>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</si>
  <si>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</si>
  <si>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</si>
  <si>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</si>
  <si>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</si>
  <si>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</si>
  <si>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</si>
  <si>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</si>
  <si>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</si>
  <si>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</si>
  <si>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</si>
  <si>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</si>
  <si>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</si>
  <si>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</si>
  <si>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</si>
  <si>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</si>
  <si>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</si>
  <si>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</si>
  <si>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</si>
  <si>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</si>
  <si>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</si>
  <si>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</si>
  <si>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</si>
  <si>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</si>
  <si>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</si>
  <si>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</si>
  <si>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</si>
  <si>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</si>
  <si>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</si>
  <si>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</si>
  <si>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</si>
  <si>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</si>
  <si>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</si>
  <si>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</si>
  <si>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</si>
  <si>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</si>
  <si>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</si>
  <si>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</si>
  <si>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</si>
  <si>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</si>
  <si>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</si>
  <si>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</si>
  <si>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</si>
  <si>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</si>
  <si>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</si>
  <si>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</si>
  <si>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</si>
  <si>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</si>
  <si>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</si>
  <si>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</si>
  <si>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</si>
  <si>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</si>
  <si>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</si>
  <si>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</si>
  <si>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</si>
  <si>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</si>
  <si>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</si>
  <si>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</si>
  <si>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</si>
  <si>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</si>
  <si>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</si>
  <si>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</si>
  <si>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</si>
  <si>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</si>
  <si>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</si>
  <si>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</si>
  <si>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</si>
  <si>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</si>
  <si>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</si>
  <si>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</si>
  <si>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</si>
  <si>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</si>
  <si>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</si>
  <si>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</si>
  <si>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</si>
  <si>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</si>
  <si>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</si>
  <si>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</si>
  <si>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</si>
  <si>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</si>
  <si>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</si>
  <si>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</si>
  <si>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</si>
  <si>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</si>
  <si>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</si>
  <si>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</si>
  <si>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</si>
  <si>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</si>
  <si>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</si>
  <si>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</si>
  <si>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</si>
  <si>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</si>
  <si>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</si>
  <si>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</si>
  <si>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</si>
  <si>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</si>
  <si>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</si>
  <si>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</si>
  <si>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</si>
  <si>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</si>
  <si>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</si>
  <si>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</si>
  <si>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</si>
  <si>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</si>
  <si>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</si>
  <si>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</si>
  <si>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</si>
  <si>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</si>
  <si>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</si>
  <si>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</si>
  <si>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</si>
  <si>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</si>
  <si>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</si>
  <si>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</si>
  <si>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</si>
  <si>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</si>
  <si>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</si>
  <si>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</si>
  <si>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</si>
  <si>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</si>
  <si>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</si>
  <si>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</si>
  <si>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</si>
  <si>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</si>
  <si>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</si>
  <si>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</si>
  <si>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</si>
  <si>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</si>
  <si>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</si>
  <si>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</si>
  <si>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</si>
  <si>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</si>
  <si>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</si>
  <si>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</si>
  <si>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</si>
  <si>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</si>
  <si>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</si>
  <si>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</si>
  <si>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</si>
  <si>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</si>
  <si>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</si>
  <si>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</si>
  <si>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</si>
  <si>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</si>
  <si>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</si>
  <si>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</si>
  <si>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</si>
  <si>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</si>
  <si>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</si>
  <si>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</si>
  <si>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</si>
  <si>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</si>
  <si>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</si>
  <si>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</si>
  <si>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</si>
  <si>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</si>
  <si>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</si>
  <si>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</si>
  <si>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</si>
  <si>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</si>
  <si>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</si>
  <si>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</si>
  <si>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</si>
  <si>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</si>
  <si>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</si>
  <si>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</si>
  <si>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</si>
  <si>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</si>
  <si>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</si>
  <si>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</si>
  <si>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</si>
  <si>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</si>
  <si>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</si>
  <si>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</si>
  <si>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</si>
  <si>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</si>
  <si>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</si>
  <si>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</si>
  <si>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</si>
  <si>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</si>
  <si>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</si>
  <si>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</si>
  <si>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</si>
  <si>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</si>
  <si>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</si>
  <si>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</si>
  <si>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</si>
  <si>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</si>
  <si>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</si>
  <si>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</si>
  <si>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</si>
  <si>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</si>
  <si>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</si>
  <si>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</si>
  <si>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</si>
  <si>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</si>
  <si>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</si>
  <si>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</si>
  <si>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</si>
  <si>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</si>
  <si>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</si>
  <si>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</si>
  <si>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</si>
  <si>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</si>
  <si>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</si>
  <si>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</si>
  <si>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</si>
  <si>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</si>
  <si>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</si>
  <si>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</si>
  <si>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</si>
  <si>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</si>
  <si>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</si>
  <si>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</si>
  <si>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</si>
  <si>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</si>
  <si>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</si>
  <si>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</si>
  <si>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</si>
  <si>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</si>
  <si>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</si>
  <si>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</si>
  <si>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</si>
  <si>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</si>
  <si>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</si>
  <si>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</si>
  <si>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</si>
  <si>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</si>
  <si>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</si>
  <si>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</si>
  <si>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</si>
  <si>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</si>
  <si>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</si>
  <si>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</si>
  <si>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</si>
  <si>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</si>
  <si>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</si>
  <si>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</si>
  <si>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</si>
  <si>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</si>
  <si>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</si>
  <si>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</si>
  <si>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</si>
  <si>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</si>
  <si>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</si>
  <si>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</si>
  <si>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</si>
  <si>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</si>
  <si>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</si>
  <si>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</si>
  <si>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</si>
  <si>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</si>
  <si>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</si>
  <si>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</si>
  <si>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</si>
  <si>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</si>
  <si>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</si>
  <si>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</si>
  <si>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</si>
  <si>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</si>
  <si>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</si>
  <si>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</si>
  <si>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</si>
  <si>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</si>
  <si>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</si>
  <si>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</si>
  <si>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</si>
  <si>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</si>
  <si>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</si>
  <si>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</si>
  <si>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</si>
  <si>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</si>
  <si>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</si>
  <si>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</si>
  <si>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</si>
  <si>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</si>
  <si>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</si>
  <si>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</si>
  <si>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</si>
  <si>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</si>
  <si>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</si>
  <si>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</si>
  <si>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</si>
  <si>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</si>
  <si>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</si>
  <si>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</si>
  <si>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</si>
  <si>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</si>
  <si>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</si>
  <si>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</si>
  <si>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</si>
  <si>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</si>
  <si>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</si>
  <si>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</si>
  <si>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</si>
  <si>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</si>
  <si>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</si>
  <si>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</si>
  <si>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</si>
  <si>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</si>
  <si>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</si>
  <si>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</si>
  <si>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</si>
  <si>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</si>
  <si>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</si>
  <si>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</si>
  <si>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</si>
  <si>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</si>
  <si>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</si>
  <si>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</si>
  <si>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</si>
  <si>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</si>
  <si>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</si>
  <si>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</si>
  <si>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</si>
  <si>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</si>
  <si>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</si>
  <si>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</si>
  <si>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</si>
  <si>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</si>
  <si>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</si>
  <si>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</si>
  <si>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</si>
  <si>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</si>
  <si>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</si>
  <si>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</si>
  <si>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</si>
  <si>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</si>
  <si>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</si>
  <si>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</si>
  <si>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</si>
  <si>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</si>
  <si>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</si>
  <si>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</si>
  <si>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</si>
  <si>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</si>
  <si>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</si>
  <si>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</si>
  <si>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</si>
  <si>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</si>
  <si>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</si>
  <si>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</si>
  <si>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</si>
  <si>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</si>
  <si>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</si>
  <si>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</si>
  <si>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</si>
  <si>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</si>
  <si>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</si>
  <si>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</si>
  <si>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</si>
  <si>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</si>
  <si>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</si>
  <si>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</si>
  <si>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</si>
  <si>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</si>
  <si>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</si>
  <si>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</si>
  <si>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</si>
  <si>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</si>
  <si>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</si>
  <si>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</si>
  <si>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</si>
  <si>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</si>
  <si>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</si>
  <si>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</si>
  <si>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</si>
  <si>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</si>
  <si>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</si>
  <si>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</si>
  <si>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</si>
  <si>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</si>
  <si>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</si>
  <si>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</si>
  <si>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</si>
  <si>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</si>
  <si>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</si>
  <si>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</si>
  <si>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</si>
  <si>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</si>
  <si>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</si>
  <si>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</si>
  <si>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</si>
  <si>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</si>
  <si>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</si>
  <si>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</si>
  <si>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</si>
  <si>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</si>
  <si>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</si>
  <si>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</si>
  <si>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</si>
  <si>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</si>
  <si>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</si>
  <si>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</si>
  <si>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</si>
  <si>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</si>
  <si>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</si>
  <si>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</si>
  <si>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</si>
  <si>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</si>
  <si>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</si>
  <si>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</si>
  <si>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</si>
  <si>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</si>
  <si>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</si>
  <si>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</si>
  <si>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</si>
  <si>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</si>
  <si>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</si>
  <si>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</si>
  <si>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</si>
  <si>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</si>
  <si>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</si>
  <si>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</si>
  <si>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</si>
  <si>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</si>
  <si>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</si>
  <si>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</si>
  <si>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</si>
  <si>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</si>
  <si>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</si>
  <si>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</si>
  <si>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</si>
  <si>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</si>
  <si>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</si>
  <si>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</si>
  <si>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</si>
  <si>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</si>
  <si>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</si>
  <si>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</si>
  <si>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</si>
  <si>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</si>
  <si>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</si>
  <si>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</si>
  <si>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</si>
  <si>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</si>
  <si>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</si>
  <si>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</si>
  <si>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</si>
  <si>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</si>
  <si>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</si>
  <si>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</si>
  <si>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</si>
  <si>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</si>
  <si>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</si>
  <si>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</si>
  <si>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</si>
  <si>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</si>
  <si>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</si>
  <si>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</si>
  <si>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</si>
  <si>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</si>
  <si>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</si>
  <si>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</si>
  <si>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</si>
  <si>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</si>
  <si>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</si>
  <si>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</si>
  <si>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</si>
  <si>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</si>
  <si>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</si>
  <si>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</si>
  <si>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</si>
  <si>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</si>
  <si>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</si>
  <si>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</si>
  <si>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</si>
  <si>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</si>
  <si>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</si>
  <si>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</si>
  <si>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</si>
  <si>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</si>
  <si>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</si>
  <si>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</si>
  <si>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</si>
  <si>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</si>
  <si>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</si>
  <si>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</si>
  <si>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</si>
  <si>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</si>
  <si>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</si>
  <si>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</si>
  <si>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</si>
  <si>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</si>
  <si>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</si>
  <si>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</si>
  <si>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</si>
  <si>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</si>
  <si>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</si>
  <si>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</si>
  <si>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</si>
  <si>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</si>
  <si>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</si>
  <si>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</si>
  <si>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</si>
  <si>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</si>
  <si>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</si>
  <si>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</si>
  <si>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</si>
  <si>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</si>
  <si>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</si>
  <si>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</si>
  <si>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</si>
  <si>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</si>
  <si>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</si>
  <si>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</si>
  <si>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</si>
  <si>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</si>
  <si>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</si>
  <si>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</si>
  <si>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</si>
  <si>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</si>
  <si>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</si>
  <si>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</si>
  <si>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</si>
  <si>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</si>
  <si>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</si>
  <si>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</si>
  <si>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</si>
  <si>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</si>
  <si>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</si>
  <si>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</si>
  <si>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</si>
  <si>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</si>
  <si>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</si>
  <si>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</si>
  <si>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</si>
  <si>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</si>
  <si>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</si>
  <si>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</si>
  <si>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</si>
  <si>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</si>
  <si>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</si>
  <si>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</si>
  <si>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</si>
  <si>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</si>
  <si>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</si>
  <si>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</si>
  <si>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</si>
  <si>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</si>
  <si>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</si>
  <si>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</si>
  <si>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</si>
  <si>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</si>
  <si>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</si>
  <si>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</si>
  <si>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</si>
  <si>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</si>
  <si>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</si>
  <si>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</si>
  <si>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</si>
  <si>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</si>
  <si>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</si>
  <si>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</si>
  <si>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</si>
  <si>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</si>
  <si>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</si>
  <si>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</si>
  <si>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</si>
  <si>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</si>
  <si>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</si>
  <si>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</si>
  <si>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</si>
  <si>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</si>
  <si>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</si>
  <si>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</si>
  <si>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</si>
  <si>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</si>
  <si>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</si>
  <si>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</si>
  <si>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</si>
  <si>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</si>
  <si>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</si>
  <si>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</si>
  <si>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</si>
  <si>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</si>
  <si>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</si>
  <si>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</si>
  <si>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</si>
  <si>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</si>
  <si>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</si>
  <si>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</si>
  <si>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</si>
  <si>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</si>
  <si>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</si>
  <si>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</si>
  <si>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</si>
  <si>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</si>
  <si>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</si>
  <si>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</si>
  <si>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</si>
  <si>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</si>
  <si>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</si>
  <si>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</si>
  <si>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</si>
  <si>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</si>
  <si>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</si>
  <si>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</si>
  <si>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</si>
  <si>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</si>
  <si>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</si>
  <si>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</si>
  <si>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</si>
  <si>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</si>
  <si>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</si>
  <si>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</si>
  <si>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</si>
  <si>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</si>
  <si>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</si>
  <si>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</si>
  <si>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</si>
  <si>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</si>
  <si>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</si>
  <si>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</si>
  <si>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</si>
  <si>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</si>
  <si>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</si>
  <si>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</si>
  <si>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</si>
  <si>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</si>
  <si>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</si>
  <si>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</si>
  <si>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</si>
  <si>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</si>
  <si>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</si>
  <si>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</si>
  <si>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</si>
  <si>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</si>
  <si>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</si>
  <si>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</si>
  <si>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</si>
  <si>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</si>
  <si>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</si>
  <si>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</si>
  <si>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</si>
  <si>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</si>
  <si>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</si>
  <si>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</si>
  <si>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</si>
  <si>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</si>
  <si>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</si>
  <si>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</si>
  <si>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</si>
  <si>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</si>
  <si>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</si>
  <si>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</si>
  <si>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</si>
  <si>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</si>
  <si>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</si>
  <si>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</si>
  <si>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</si>
  <si>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</si>
  <si>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</si>
  <si>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</si>
  <si>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</si>
  <si>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</si>
  <si>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</si>
  <si>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</si>
  <si>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</si>
  <si>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</si>
  <si>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</si>
  <si>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</si>
  <si>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</si>
  <si>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</si>
  <si>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</si>
  <si>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</si>
  <si>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</si>
  <si>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</si>
  <si>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</si>
  <si>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</si>
  <si>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</si>
  <si>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</si>
  <si>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</si>
  <si>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</si>
  <si>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</si>
  <si>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</si>
  <si>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</si>
  <si>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</si>
  <si>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</si>
  <si>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</si>
  <si>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</si>
  <si>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</si>
  <si>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</si>
  <si>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</si>
  <si>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</si>
  <si>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</si>
  <si>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</si>
  <si>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</si>
  <si>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</si>
  <si>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</si>
  <si>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</si>
  <si>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</si>
  <si>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</si>
  <si>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</si>
  <si>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</si>
  <si>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</si>
  <si>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</si>
  <si>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</si>
  <si>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</si>
  <si>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</si>
  <si>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</si>
  <si>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</si>
  <si>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</si>
  <si>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</si>
  <si>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</si>
  <si>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</si>
  <si>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</si>
  <si>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</si>
  <si>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</si>
  <si>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</si>
  <si>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</si>
  <si>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</si>
  <si>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</si>
  <si>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</si>
  <si>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</si>
  <si>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</si>
  <si>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</si>
  <si>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</si>
  <si>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</si>
  <si>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</si>
  <si>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</si>
  <si>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</si>
  <si>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</si>
  <si>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</si>
  <si>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</si>
  <si>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</si>
  <si>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</si>
  <si>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</si>
  <si>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</si>
  <si>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</si>
  <si>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</si>
  <si>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</si>
  <si>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</si>
  <si>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</si>
  <si>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</si>
  <si>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</si>
  <si>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</si>
  <si>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</si>
  <si>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</si>
  <si>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</si>
  <si>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</si>
  <si>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</si>
  <si>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</si>
  <si>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</si>
  <si>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</si>
  <si>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</si>
  <si>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</si>
  <si>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</si>
  <si>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</si>
  <si>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</si>
  <si>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</si>
  <si>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</si>
  <si>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</si>
  <si>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</si>
  <si>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</si>
  <si>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</si>
  <si>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</si>
  <si>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</si>
  <si>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</si>
  <si>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</si>
  <si>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</si>
  <si>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</si>
  <si>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</si>
  <si>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</si>
  <si>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</si>
  <si>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</si>
  <si>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</si>
  <si>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</si>
  <si>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</si>
  <si>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</si>
  <si>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</si>
  <si>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</si>
  <si>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</si>
  <si>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</si>
  <si>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</si>
  <si>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</si>
  <si>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</si>
  <si>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</si>
  <si>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</si>
  <si>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</si>
  <si>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</si>
  <si>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</si>
  <si>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</si>
  <si>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</si>
  <si>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</si>
  <si>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</si>
  <si>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</si>
  <si>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</si>
  <si>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</si>
  <si>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</si>
  <si>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</si>
  <si>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</si>
  <si>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</si>
  <si>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</si>
  <si>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</si>
  <si>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</si>
  <si>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</si>
  <si>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</si>
  <si>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</si>
  <si>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</si>
  <si>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</si>
  <si>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</si>
  <si>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</si>
  <si>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</si>
  <si>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</si>
  <si>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</si>
  <si>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</si>
  <si>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</si>
  <si>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</si>
  <si>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</si>
  <si>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</si>
  <si>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</si>
  <si>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</si>
  <si>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</si>
  <si>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</si>
  <si>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</si>
  <si>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</si>
  <si>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</si>
  <si>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</si>
  <si>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</si>
  <si>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</si>
  <si>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</si>
  <si>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</si>
  <si>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</si>
  <si>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</si>
  <si>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</si>
  <si>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</si>
  <si>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</si>
  <si>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</si>
  <si>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</si>
  <si>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</si>
  <si>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</si>
  <si>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</si>
  <si>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</si>
  <si>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</si>
  <si>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</si>
  <si>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</si>
  <si>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</si>
  <si>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</si>
  <si>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</si>
  <si>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</si>
  <si>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</si>
  <si>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</si>
  <si>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</si>
  <si>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</si>
  <si>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</si>
  <si>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</si>
  <si>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</si>
  <si>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</si>
  <si>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</si>
  <si>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</si>
  <si>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</si>
  <si>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</si>
  <si>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</si>
  <si>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</si>
  <si>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</si>
  <si>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</si>
  <si>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</si>
  <si>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</si>
  <si>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</si>
  <si>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</si>
  <si>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</si>
  <si>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</si>
  <si>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</si>
  <si>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</si>
  <si>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</si>
  <si>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</si>
  <si>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</si>
  <si>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</si>
  <si>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</si>
  <si>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</si>
  <si>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</si>
  <si>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</si>
  <si>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</si>
  <si>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</si>
  <si>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</si>
  <si>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</si>
  <si>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</si>
  <si>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</si>
  <si>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</si>
  <si>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</si>
  <si>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</si>
  <si>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</si>
  <si>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</si>
  <si>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</si>
  <si>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</si>
  <si>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</si>
  <si>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</si>
  <si>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</si>
  <si>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</si>
  <si>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</si>
  <si>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</si>
  <si>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</si>
  <si>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</si>
  <si>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</si>
  <si>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</si>
  <si>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</si>
  <si>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</si>
  <si>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</si>
  <si>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</si>
  <si>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</si>
  <si>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</si>
  <si>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</si>
  <si>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</si>
  <si>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</si>
  <si>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</si>
  <si>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</si>
  <si>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</si>
  <si>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</si>
  <si>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</si>
  <si>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</si>
  <si>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</si>
  <si>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</si>
  <si>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</si>
  <si>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</si>
  <si>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</si>
  <si>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</si>
  <si>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</si>
  <si>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</si>
  <si>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</si>
  <si>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</si>
  <si>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</si>
  <si>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</si>
  <si>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</si>
  <si>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</si>
  <si>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</si>
  <si>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</si>
  <si>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</si>
  <si>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</si>
  <si>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</si>
  <si>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</si>
  <si>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</si>
  <si>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</si>
  <si>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</si>
  <si>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</si>
  <si>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</si>
  <si>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</si>
  <si>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</si>
  <si>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</si>
  <si>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</si>
  <si>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</si>
  <si>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</si>
  <si>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</si>
  <si>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</si>
  <si>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</si>
  <si>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</si>
  <si>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</si>
  <si>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</si>
  <si>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</si>
  <si>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</si>
  <si>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</si>
  <si>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</si>
  <si>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</si>
  <si>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</si>
  <si>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</si>
  <si>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</si>
  <si>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</si>
  <si>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</si>
  <si>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</si>
  <si>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</si>
  <si>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</si>
  <si>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</si>
  <si>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</si>
  <si>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</si>
  <si>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</si>
  <si>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</si>
  <si>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</si>
  <si>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</si>
  <si>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</si>
  <si>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</si>
  <si>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</si>
  <si>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</si>
  <si>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</si>
  <si>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</si>
  <si>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</si>
  <si>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</si>
  <si>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</si>
  <si>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</si>
  <si>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</si>
  <si>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</si>
  <si>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</si>
  <si>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</si>
  <si>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</si>
  <si>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</si>
  <si>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</si>
  <si>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</si>
  <si>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</si>
  <si>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</si>
  <si>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</si>
  <si>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</si>
  <si>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</si>
  <si>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</si>
  <si>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</si>
  <si>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</si>
  <si>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</si>
  <si>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</si>
  <si>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</si>
  <si>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</si>
  <si>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</si>
  <si>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</si>
  <si>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</si>
  <si>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</si>
  <si>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</si>
  <si>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</si>
  <si>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</si>
  <si>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</si>
  <si>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</si>
  <si>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</si>
  <si>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</si>
  <si>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</si>
  <si>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</si>
  <si>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</si>
  <si>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</si>
  <si>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</si>
  <si>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</si>
  <si>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</si>
  <si>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</si>
  <si>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</si>
  <si>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</si>
  <si>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</si>
  <si>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</si>
  <si>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</si>
  <si>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</si>
  <si>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</si>
  <si>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</si>
  <si>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</si>
  <si>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</si>
  <si>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</si>
  <si>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</si>
  <si>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</si>
  <si>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</si>
  <si>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</si>
  <si>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</si>
  <si>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</si>
  <si>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</si>
  <si>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</si>
  <si>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</si>
  <si>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</si>
  <si>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</si>
  <si>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</si>
  <si>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</si>
  <si>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</si>
  <si>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</si>
  <si>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</si>
  <si>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</si>
  <si>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</si>
  <si>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</si>
  <si>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</si>
  <si>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</si>
  <si>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</si>
  <si>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</si>
  <si>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</si>
  <si>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</si>
  <si>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</si>
  <si>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</si>
  <si>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</si>
  <si>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</si>
  <si>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</si>
  <si>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</si>
  <si>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</si>
  <si>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</si>
  <si>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</si>
  <si>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</si>
  <si>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</si>
  <si>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</si>
  <si>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</si>
  <si>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</si>
  <si>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</si>
  <si>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</si>
  <si>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</si>
  <si>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</si>
  <si>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</si>
  <si>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</si>
  <si>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</si>
  <si>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</si>
  <si>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</si>
  <si>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</si>
  <si>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</si>
  <si>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</si>
  <si>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</si>
  <si>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</si>
  <si>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</si>
  <si>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</si>
  <si>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</si>
  <si>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</si>
  <si>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</si>
  <si>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</si>
  <si>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</si>
  <si>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</si>
  <si>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</si>
  <si>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</si>
  <si>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</si>
  <si>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</si>
  <si>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</si>
  <si>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</si>
  <si>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</si>
  <si>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</si>
  <si>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</si>
  <si>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</si>
  <si>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</si>
  <si>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</si>
  <si>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</si>
  <si>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</si>
  <si>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</si>
  <si>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</si>
  <si>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</si>
  <si>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</si>
  <si>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</si>
  <si>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</si>
  <si>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</si>
  <si>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</si>
  <si>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</si>
  <si>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</si>
  <si>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</si>
  <si>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</si>
  <si>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</si>
  <si>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</si>
  <si>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</si>
  <si>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</si>
  <si>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</si>
  <si>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</si>
  <si>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</si>
  <si>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</si>
  <si>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</si>
  <si>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</si>
  <si>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</si>
  <si>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</si>
  <si>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</si>
  <si>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</si>
  <si>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</si>
  <si>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</si>
  <si>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</si>
  <si>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</si>
  <si>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</si>
  <si>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</si>
  <si>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</si>
  <si>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</si>
  <si>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</si>
  <si>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</si>
  <si>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</si>
  <si>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</si>
  <si>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</si>
  <si>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</si>
  <si>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</si>
  <si>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</si>
  <si>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</si>
  <si>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</si>
  <si>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</si>
  <si>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</si>
  <si>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</si>
  <si>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</si>
  <si>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</si>
  <si>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</si>
  <si>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</si>
  <si>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</si>
  <si>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</si>
  <si>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</si>
  <si>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</si>
  <si>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</si>
  <si>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</si>
  <si>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</si>
  <si>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</si>
  <si>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</si>
  <si>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</si>
  <si>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</si>
  <si>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</si>
  <si>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</si>
  <si>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</si>
  <si>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</si>
  <si>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</si>
  <si>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</si>
  <si>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</si>
  <si>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</si>
  <si>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</si>
  <si>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</si>
  <si>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</si>
  <si>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</si>
  <si>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</si>
  <si>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</si>
  <si>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</si>
  <si>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</si>
  <si>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</si>
  <si>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</si>
  <si>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</si>
  <si>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</si>
  <si>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</si>
  <si>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</si>
  <si>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</si>
  <si>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</si>
  <si>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</si>
  <si>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</si>
  <si>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</si>
  <si>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</si>
  <si>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</si>
  <si>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</si>
  <si>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</si>
  <si>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</si>
  <si>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</si>
  <si>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</si>
  <si>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</si>
  <si>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</si>
  <si>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</si>
  <si>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</si>
  <si>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</si>
  <si>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</si>
  <si>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</si>
  <si>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</si>
  <si>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</si>
  <si>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</si>
  <si>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</si>
  <si>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</si>
  <si>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</si>
  <si>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</si>
  <si>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</si>
  <si>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</si>
  <si>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</si>
  <si>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</si>
  <si>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</si>
  <si>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</si>
  <si>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</si>
  <si>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</si>
  <si>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</si>
  <si>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</si>
  <si>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</si>
  <si>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</si>
  <si>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</si>
  <si>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</si>
  <si>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</si>
  <si>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</si>
  <si>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</si>
  <si>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</si>
  <si>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</si>
  <si>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</si>
  <si>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</si>
  <si>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</si>
  <si>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</si>
  <si>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</si>
  <si>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</si>
  <si>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</si>
  <si>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</si>
  <si>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</si>
  <si>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</si>
  <si>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</si>
  <si>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</si>
  <si>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</si>
  <si>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</si>
  <si>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</si>
  <si>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</si>
  <si>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</si>
  <si>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</si>
  <si>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</si>
  <si>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</si>
  <si>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</si>
  <si>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</si>
  <si>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</si>
  <si>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</si>
  <si>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</si>
  <si>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</si>
  <si>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</si>
  <si>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</si>
  <si>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</si>
  <si>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</si>
  <si>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</si>
  <si>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</si>
  <si>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</si>
  <si>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</si>
  <si>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</si>
  <si>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</si>
  <si>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</si>
  <si>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</si>
  <si>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</si>
  <si>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</si>
  <si>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</si>
  <si>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</si>
  <si>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</si>
  <si>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</si>
  <si>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</si>
  <si>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</si>
  <si>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</si>
  <si>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</si>
  <si>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</si>
  <si>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</si>
  <si>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</si>
  <si>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</si>
  <si>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</si>
  <si>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</si>
  <si>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</si>
  <si>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</si>
  <si>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</si>
  <si>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</si>
  <si>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</si>
  <si>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</si>
  <si>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</si>
  <si>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</si>
  <si>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</si>
  <si>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</si>
  <si>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</si>
  <si>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</si>
  <si>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</si>
  <si>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</si>
  <si>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</si>
  <si>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</si>
  <si>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</si>
  <si>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</si>
  <si>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</si>
  <si>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</si>
  <si>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</si>
  <si>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</si>
  <si>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</si>
  <si>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</si>
  <si>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</si>
  <si>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</si>
  <si>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</si>
  <si>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</si>
  <si>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</si>
  <si>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</si>
  <si>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</si>
  <si>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</si>
  <si>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</si>
  <si>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</si>
  <si>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</si>
  <si>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</si>
  <si>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</si>
  <si>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</si>
  <si>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</si>
  <si>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</si>
  <si>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</si>
  <si>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</si>
  <si>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</si>
  <si>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</si>
  <si>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</si>
  <si>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</si>
  <si>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</si>
  <si>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</si>
  <si>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</si>
  <si>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</si>
  <si>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</si>
  <si>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</si>
  <si>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</si>
  <si>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</si>
  <si>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</si>
  <si>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</si>
  <si>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</si>
  <si>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</si>
  <si>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</si>
  <si>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</si>
  <si>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</si>
  <si>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</si>
  <si>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</si>
  <si>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</si>
  <si>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</si>
  <si>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</si>
  <si>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</si>
  <si>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</si>
  <si>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</si>
  <si>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</si>
  <si>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</si>
  <si>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</si>
  <si>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</si>
  <si>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</si>
  <si>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</si>
  <si>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</si>
  <si>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</si>
  <si>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</si>
  <si>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</si>
  <si>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</si>
  <si>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</si>
  <si>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</si>
  <si>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</si>
  <si>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</si>
  <si>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</si>
  <si>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</si>
  <si>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</si>
  <si>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</si>
  <si>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</si>
  <si>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</si>
  <si>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</si>
  <si>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</si>
  <si>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</si>
  <si>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</si>
  <si>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</si>
  <si>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</si>
  <si>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</si>
  <si>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</si>
  <si>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</si>
  <si>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</si>
  <si>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</si>
  <si>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</si>
  <si>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</si>
  <si>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</si>
  <si>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</si>
  <si>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</si>
  <si>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</si>
  <si>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</si>
  <si>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</si>
  <si>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</si>
  <si>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</si>
  <si>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</si>
  <si>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</si>
  <si>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</si>
  <si>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</si>
  <si>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</si>
  <si>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</si>
  <si>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</si>
  <si>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</si>
  <si>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</si>
  <si>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</si>
  <si>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</si>
  <si>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</si>
  <si>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</si>
  <si>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</si>
  <si>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</si>
  <si>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</si>
  <si>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</si>
  <si>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</si>
  <si>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</si>
  <si>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</si>
  <si>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</si>
  <si>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</si>
  <si>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</si>
  <si>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</si>
  <si>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</si>
  <si>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</si>
  <si>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</si>
  <si>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</si>
  <si>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</si>
  <si>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</si>
  <si>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</si>
  <si>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</si>
  <si>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</si>
  <si>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</si>
  <si>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</si>
  <si>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</si>
  <si>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</si>
  <si>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</si>
  <si>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</si>
  <si>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</si>
  <si>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</si>
  <si>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</si>
  <si>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</si>
  <si>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</si>
  <si>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</si>
  <si>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</si>
  <si>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</si>
  <si>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</si>
  <si>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</si>
  <si>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</si>
  <si>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</si>
  <si>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</si>
  <si>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</si>
  <si>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</si>
  <si>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</si>
  <si>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</si>
  <si>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</si>
  <si>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</si>
  <si>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</si>
  <si>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</si>
  <si>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</si>
  <si>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</si>
  <si>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</si>
  <si>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</si>
  <si>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</si>
  <si>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</si>
  <si>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</si>
  <si>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</si>
  <si>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</si>
  <si>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</si>
  <si>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</si>
  <si>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</si>
  <si>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</si>
  <si>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</si>
  <si>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</si>
  <si>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</si>
  <si>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</si>
  <si>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</si>
  <si>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</si>
  <si>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</si>
  <si>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</si>
  <si>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</si>
  <si>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</si>
  <si>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</si>
  <si>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</si>
  <si>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</si>
  <si>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</si>
  <si>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</si>
  <si>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</si>
  <si>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</si>
  <si>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</si>
  <si>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</si>
  <si>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</si>
  <si>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</si>
  <si>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</si>
  <si>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</si>
  <si>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</si>
  <si>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</si>
  <si>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</si>
  <si>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</si>
  <si>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</si>
  <si>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</si>
  <si>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</si>
  <si>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</si>
  <si>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</si>
  <si>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</si>
  <si>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</si>
  <si>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</si>
  <si>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</si>
  <si>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</si>
  <si>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</si>
  <si>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</si>
  <si>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</si>
  <si>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</si>
  <si>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</si>
  <si>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</si>
  <si>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</si>
  <si>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</si>
  <si>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</si>
  <si>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</si>
  <si>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</si>
  <si>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</si>
  <si>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</si>
  <si>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</si>
  <si>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</si>
  <si>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</si>
  <si>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</si>
  <si>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</si>
  <si>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</si>
  <si>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</si>
  <si>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</si>
  <si>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</si>
  <si>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</si>
  <si>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</si>
  <si>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</si>
  <si>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</si>
  <si>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</si>
  <si>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</si>
  <si>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</si>
  <si>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</si>
  <si>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</si>
  <si>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</si>
  <si>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</si>
  <si>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</si>
  <si>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</si>
  <si>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</si>
  <si>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</si>
  <si>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</si>
  <si>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</si>
  <si>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</si>
  <si>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</si>
  <si>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</si>
  <si>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</si>
  <si>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</si>
  <si>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</si>
  <si>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</si>
  <si>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</si>
  <si>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</si>
  <si>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</si>
  <si>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</si>
  <si>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</si>
  <si>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</si>
  <si>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</si>
  <si>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</si>
  <si>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</si>
  <si>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</si>
  <si>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</si>
  <si>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</si>
  <si>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</si>
  <si>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</si>
  <si>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</si>
  <si>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</si>
  <si>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</si>
  <si>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</si>
  <si>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</si>
  <si>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</si>
  <si>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</si>
  <si>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</si>
  <si>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</si>
  <si>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</si>
  <si>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</si>
  <si>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</si>
  <si>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</si>
  <si>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</si>
  <si>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</si>
  <si>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</si>
  <si>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</si>
  <si>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</si>
  <si>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</si>
  <si>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</si>
  <si>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</si>
  <si>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</si>
  <si>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</si>
  <si>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</si>
  <si>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</si>
  <si>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</si>
  <si>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</si>
  <si>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</si>
  <si>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</si>
  <si>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</si>
  <si>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</si>
  <si>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</si>
  <si>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</si>
  <si>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</si>
  <si>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</si>
  <si>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</si>
  <si>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</si>
  <si>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</si>
  <si>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</si>
  <si>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</si>
  <si>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</si>
  <si>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</si>
  <si>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</si>
  <si>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</si>
  <si>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</si>
  <si>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</si>
  <si>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</si>
  <si>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</si>
  <si>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</si>
  <si>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</si>
  <si>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</si>
  <si>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</si>
  <si>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</si>
  <si>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</si>
  <si>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</si>
  <si>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</si>
  <si>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</si>
  <si>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</si>
  <si>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</si>
  <si>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</si>
  <si>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</si>
  <si>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</si>
  <si>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</si>
  <si>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</si>
  <si>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</si>
  <si>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</si>
  <si>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</si>
  <si>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</si>
  <si>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</si>
  <si>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</si>
  <si>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</si>
  <si>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</si>
  <si>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</si>
  <si>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</si>
  <si>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</si>
  <si>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</si>
  <si>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</si>
  <si>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</si>
  <si>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</si>
  <si>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</si>
  <si>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</si>
  <si>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</si>
  <si>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</si>
  <si>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</si>
  <si>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</si>
  <si>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</si>
  <si>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</si>
  <si>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</si>
  <si>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</si>
  <si>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</si>
  <si>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</si>
  <si>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</si>
  <si>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</si>
  <si>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</si>
  <si>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</si>
  <si>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</si>
  <si>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</si>
  <si>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</si>
  <si>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</si>
  <si>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</si>
  <si>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</si>
  <si>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</si>
  <si>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</si>
  <si>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</si>
  <si>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</si>
  <si>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</si>
  <si>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</si>
  <si>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</si>
  <si>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</si>
  <si>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</si>
  <si>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</si>
  <si>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</si>
  <si>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</si>
  <si>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</si>
  <si>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</si>
  <si>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</si>
  <si>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</si>
  <si>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</si>
  <si>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</si>
  <si>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</si>
  <si>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</si>
  <si>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</si>
  <si>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</si>
  <si>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</si>
  <si>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</si>
  <si>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</si>
  <si>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</si>
  <si>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</si>
  <si>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</si>
  <si>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</si>
  <si>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</si>
  <si>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</si>
  <si>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</si>
  <si>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</si>
  <si>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</si>
  <si>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</si>
  <si>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</si>
  <si>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</si>
  <si>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</si>
  <si>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</si>
  <si>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</si>
  <si>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</si>
  <si>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</si>
  <si>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</si>
  <si>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</si>
  <si>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</si>
  <si>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</si>
  <si>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</si>
  <si>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</si>
  <si>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</si>
  <si>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</si>
  <si>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</si>
  <si>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</si>
  <si>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</si>
  <si>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</si>
  <si>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</si>
  <si>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</si>
  <si>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</si>
  <si>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</si>
  <si>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</si>
  <si>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</si>
  <si>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</si>
  <si>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</si>
  <si>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</si>
  <si>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</si>
  <si>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</si>
  <si>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</si>
  <si>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</si>
  <si>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</si>
  <si>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</si>
  <si>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</si>
  <si>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</si>
  <si>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</si>
  <si>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</si>
  <si>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</si>
  <si>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</si>
  <si>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</si>
  <si>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</si>
  <si>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</si>
  <si>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</si>
  <si>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</si>
  <si>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</si>
  <si>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</si>
  <si>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</si>
  <si>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</si>
  <si>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</si>
  <si>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</si>
  <si>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</si>
  <si>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</si>
  <si>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</si>
  <si>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</si>
  <si>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</si>
  <si>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</si>
  <si>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</si>
  <si>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</si>
  <si>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</si>
  <si>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</si>
  <si>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</si>
  <si>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</si>
  <si>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</si>
  <si>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</si>
  <si>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</si>
  <si>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</si>
  <si>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</si>
  <si>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</si>
  <si>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</si>
  <si>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</si>
  <si>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</si>
  <si>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</si>
  <si>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</si>
  <si>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</si>
  <si>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</si>
  <si>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</si>
  <si>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</si>
  <si>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</si>
  <si>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</si>
  <si>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</si>
  <si>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</si>
  <si>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</si>
  <si>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</si>
  <si>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</si>
  <si>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</si>
  <si>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</si>
  <si>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</si>
  <si>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</si>
  <si>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</si>
  <si>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</si>
  <si>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</si>
  <si>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</si>
  <si>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</si>
  <si>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</si>
  <si>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</si>
  <si>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</si>
  <si>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</si>
  <si>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</si>
  <si>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</si>
  <si>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</si>
  <si>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</si>
  <si>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</si>
  <si>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</si>
  <si>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</si>
  <si>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</si>
  <si>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</si>
  <si>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</si>
  <si>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</si>
  <si>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</si>
  <si>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</si>
  <si>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</si>
  <si>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</si>
  <si>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</si>
  <si>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</si>
  <si>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</si>
  <si>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</si>
  <si>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</si>
  <si>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</si>
  <si>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</si>
  <si>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</si>
  <si>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</si>
  <si>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</si>
  <si>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</si>
  <si>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</si>
  <si>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</si>
  <si>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</si>
  <si>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</si>
  <si>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</si>
  <si>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</si>
  <si>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</si>
  <si>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</si>
  <si>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</si>
  <si>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</si>
  <si>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</si>
  <si>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</si>
  <si>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</si>
  <si>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</si>
  <si>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</si>
  <si>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</si>
  <si>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</si>
  <si>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</si>
  <si>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</si>
  <si>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</si>
  <si>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</si>
  <si>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</si>
  <si>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</si>
  <si>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</si>
  <si>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</si>
  <si>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</si>
  <si>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</si>
  <si>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</si>
  <si>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</si>
  <si>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</si>
  <si>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</si>
  <si>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</si>
  <si>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</si>
  <si>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</si>
  <si>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</si>
  <si>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</si>
  <si>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</si>
  <si>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</si>
  <si>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</si>
  <si>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</si>
  <si>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</si>
  <si>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</si>
  <si>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</si>
  <si>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</si>
  <si>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</si>
  <si>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</si>
  <si>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</si>
  <si>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</si>
  <si>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</si>
  <si>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</si>
  <si>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</si>
  <si>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</si>
  <si>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</si>
  <si>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</si>
  <si>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</si>
  <si>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</si>
  <si>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</si>
  <si>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</si>
  <si>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</si>
  <si>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</si>
  <si>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</si>
  <si>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</si>
  <si>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</si>
  <si>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</si>
  <si>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</si>
  <si>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</si>
  <si>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</si>
  <si>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</si>
  <si>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</si>
  <si>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</si>
  <si>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</si>
  <si>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</si>
  <si>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</si>
  <si>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</si>
  <si>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</si>
  <si>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</si>
  <si>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</si>
  <si>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</si>
  <si>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</si>
  <si>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</si>
  <si>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</si>
  <si>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</si>
  <si>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</si>
  <si>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</si>
  <si>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</si>
  <si>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</si>
  <si>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</si>
  <si>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</si>
  <si>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</si>
  <si>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</si>
  <si>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</si>
  <si>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</si>
  <si>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</si>
  <si>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</si>
  <si>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</si>
  <si>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</si>
  <si>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</si>
  <si>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</si>
  <si>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</si>
  <si>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</si>
  <si>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</si>
  <si>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</si>
  <si>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</si>
  <si>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</si>
  <si>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</si>
  <si>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</si>
  <si>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</si>
  <si>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</si>
  <si>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</si>
  <si>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</si>
  <si>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</si>
  <si>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</si>
  <si>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</si>
  <si>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</si>
  <si>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</si>
  <si>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</si>
  <si>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</si>
  <si>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</si>
  <si>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</si>
  <si>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</si>
  <si>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</si>
  <si>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</si>
  <si>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</si>
  <si>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</si>
  <si>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</si>
  <si>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</si>
  <si>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</si>
  <si>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</si>
  <si>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</si>
  <si>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</si>
  <si>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</si>
  <si>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</si>
  <si>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</si>
  <si>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</si>
  <si>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</si>
  <si>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</si>
  <si>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</si>
  <si>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</si>
  <si>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</si>
  <si>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</si>
  <si>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</si>
  <si>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</si>
  <si>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</si>
  <si>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</si>
  <si>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</si>
  <si>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</si>
  <si>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</si>
  <si>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</si>
  <si>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</si>
  <si>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</si>
  <si>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</si>
  <si>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</si>
  <si>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</si>
  <si>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</si>
  <si>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</si>
  <si>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</si>
  <si>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</si>
  <si>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</si>
  <si>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</si>
  <si>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</si>
  <si>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</si>
  <si>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</si>
  <si>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</si>
  <si>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</si>
  <si>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</si>
  <si>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</si>
  <si>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</si>
  <si>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</si>
  <si>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</si>
  <si>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</si>
  <si>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</si>
  <si>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</si>
  <si>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</si>
  <si>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</si>
  <si>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</si>
  <si>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</si>
  <si>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</si>
  <si>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</si>
  <si>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</si>
  <si>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</si>
  <si>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</si>
  <si>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</si>
  <si>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</si>
  <si>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</si>
  <si>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</si>
  <si>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</si>
  <si>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</si>
  <si>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</si>
  <si>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</si>
  <si>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</si>
  <si>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</si>
  <si>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</si>
  <si>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</si>
  <si>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</si>
  <si>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</si>
  <si>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</si>
  <si>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</si>
  <si>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</si>
  <si>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</si>
  <si>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</si>
  <si>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</si>
  <si>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</si>
  <si>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</si>
  <si>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</si>
  <si>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</si>
  <si>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</si>
  <si>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</si>
  <si>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</si>
  <si>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</si>
  <si>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</si>
  <si>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</si>
  <si>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</si>
  <si>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</si>
  <si>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</si>
  <si>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</si>
  <si>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</si>
  <si>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</si>
  <si>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</si>
  <si>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</si>
  <si>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</si>
  <si>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</si>
  <si>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</si>
  <si>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</si>
  <si>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</si>
  <si>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</si>
  <si>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</si>
  <si>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</si>
  <si>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</si>
  <si>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</si>
  <si>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</si>
  <si>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</si>
  <si>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</si>
  <si>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</si>
  <si>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</si>
  <si>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</si>
  <si>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</si>
  <si>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</si>
  <si>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</si>
  <si>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</si>
  <si>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</si>
  <si>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</si>
  <si>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</si>
  <si>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</si>
  <si>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</si>
  <si>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</si>
  <si>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</si>
  <si>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</si>
  <si>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</si>
  <si>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</si>
  <si>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</si>
  <si>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</si>
  <si>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</si>
  <si>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</si>
  <si>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</si>
  <si>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</si>
  <si>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</si>
  <si>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</si>
  <si>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</si>
  <si>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</si>
  <si>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</si>
  <si>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</si>
  <si>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</si>
  <si>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</si>
  <si>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</si>
  <si>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</si>
  <si>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</si>
  <si>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</si>
  <si>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</si>
  <si>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</si>
  <si>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</si>
  <si>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</si>
  <si>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</si>
  <si>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</si>
  <si>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</si>
  <si>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</si>
  <si>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</si>
  <si>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</si>
  <si>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</si>
  <si>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</si>
  <si>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</si>
  <si>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</si>
  <si>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</si>
  <si>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</si>
  <si>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</si>
  <si>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</si>
  <si>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</si>
  <si>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</si>
  <si>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</si>
  <si>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</si>
  <si>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</si>
  <si>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</si>
  <si>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</si>
  <si>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</si>
  <si>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</si>
  <si>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</si>
  <si>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</si>
  <si>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</si>
  <si>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</si>
  <si>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</si>
  <si>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</si>
  <si>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</si>
  <si>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</si>
  <si>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</si>
  <si>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</si>
  <si>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</si>
  <si>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</si>
  <si>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</si>
  <si>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</si>
  <si>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</si>
  <si>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</si>
  <si>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</si>
  <si>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</si>
  <si>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</si>
  <si>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</si>
  <si>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</si>
  <si>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</si>
  <si>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</si>
  <si>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</si>
  <si>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</si>
  <si>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</si>
  <si>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</si>
  <si>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</si>
  <si>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</si>
  <si>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</si>
  <si>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</si>
  <si>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</si>
  <si>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</si>
  <si>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</si>
  <si>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</si>
  <si>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</si>
  <si>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</si>
  <si>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</si>
  <si>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</si>
  <si>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</si>
  <si>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</si>
  <si>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</si>
  <si>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</si>
  <si>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</si>
  <si>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</si>
  <si>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</si>
  <si>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</si>
  <si>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</si>
  <si>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</si>
  <si>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</si>
  <si>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</si>
  <si>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</si>
  <si>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</si>
  <si>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</si>
  <si>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</si>
  <si>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</si>
  <si>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</si>
  <si>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</si>
  <si>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</si>
  <si>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</si>
  <si>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</si>
  <si>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</si>
  <si>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</si>
  <si>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</si>
  <si>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</si>
  <si>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</si>
  <si>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</si>
  <si>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</si>
  <si>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</si>
  <si>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</si>
  <si>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</si>
  <si>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</si>
  <si>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</si>
  <si>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</si>
  <si>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</si>
  <si>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</si>
  <si>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</si>
  <si>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</si>
  <si>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</si>
  <si>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</si>
  <si>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</si>
  <si>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</si>
  <si>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</si>
  <si>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</si>
  <si>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</si>
  <si>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</si>
  <si>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</si>
  <si>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</si>
  <si>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</si>
  <si>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</si>
  <si>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</si>
  <si>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</si>
  <si>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</si>
  <si>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</si>
  <si>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</si>
  <si>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</si>
  <si>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</si>
  <si>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</si>
  <si>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</si>
  <si>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</si>
  <si>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</si>
  <si>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</si>
  <si>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</si>
  <si>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</si>
  <si>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</si>
  <si>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</si>
  <si>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</si>
  <si>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</si>
  <si>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</si>
  <si>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</si>
  <si>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</si>
  <si>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</si>
  <si>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</si>
  <si>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</si>
  <si>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</si>
  <si>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</si>
  <si>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</si>
  <si>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</si>
  <si>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</si>
  <si>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</si>
  <si>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</si>
  <si>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</si>
  <si>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</si>
  <si>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</si>
  <si>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</si>
  <si>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</si>
  <si>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</si>
  <si>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</si>
  <si>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</si>
  <si>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</si>
  <si>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</si>
  <si>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</si>
  <si>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</si>
  <si>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</si>
  <si>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</si>
  <si>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</si>
  <si>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</si>
  <si>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</si>
  <si>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</si>
  <si>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</si>
  <si>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</si>
  <si>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</si>
  <si>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</si>
  <si>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</si>
  <si>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</si>
  <si>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</si>
  <si>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</si>
  <si>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</si>
  <si>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</si>
  <si>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</si>
  <si>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</si>
  <si>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</si>
  <si>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</si>
  <si>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</si>
  <si>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</si>
  <si>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</si>
  <si>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</si>
  <si>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</si>
  <si>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</si>
  <si>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</si>
  <si>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</si>
  <si>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</si>
  <si>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</si>
  <si>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</si>
  <si>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</si>
  <si>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</si>
  <si>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</si>
  <si>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</si>
  <si>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</si>
  <si>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</si>
  <si>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</si>
  <si>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</si>
  <si>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</si>
  <si>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</si>
  <si>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</si>
  <si>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</si>
  <si>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</si>
  <si>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</si>
  <si>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</si>
  <si>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</si>
  <si>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</si>
  <si>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</si>
  <si>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</si>
  <si>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</si>
  <si>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</si>
  <si>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</si>
  <si>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</si>
  <si>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</si>
  <si>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</si>
  <si>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</si>
  <si>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</si>
  <si>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</si>
  <si>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</si>
  <si>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</si>
  <si>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</si>
  <si>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</si>
  <si>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</si>
  <si>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</si>
  <si>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</si>
  <si>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</si>
  <si>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</si>
  <si>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</si>
  <si>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</si>
  <si>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</si>
  <si>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</si>
  <si>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</si>
  <si>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</si>
  <si>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</si>
  <si>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</si>
  <si>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</si>
  <si>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</si>
  <si>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</si>
  <si>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</si>
  <si>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</si>
  <si>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</si>
  <si>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</si>
  <si>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</si>
  <si>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</si>
  <si>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</si>
  <si>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</si>
  <si>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</si>
  <si>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</si>
  <si>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</si>
  <si>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</si>
  <si>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</si>
  <si>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</si>
  <si>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</si>
  <si>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</si>
  <si>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</si>
  <si>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</si>
  <si>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</si>
  <si>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</si>
  <si>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</si>
  <si>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</si>
  <si>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</si>
  <si>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</si>
  <si>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</si>
  <si>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</si>
  <si>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</si>
  <si>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</si>
  <si>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</si>
  <si>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</si>
  <si>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</si>
  <si>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</si>
  <si>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</si>
  <si>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</si>
  <si>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</si>
  <si>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</si>
  <si>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</si>
  <si>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</si>
  <si>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</si>
  <si>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</si>
  <si>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</si>
  <si>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</si>
  <si>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</si>
  <si>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</si>
  <si>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</si>
  <si>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</si>
  <si>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</si>
  <si>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</si>
  <si>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</si>
  <si>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</si>
  <si>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</si>
  <si>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</si>
  <si>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</si>
  <si>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</si>
  <si>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</si>
  <si>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</si>
  <si>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</si>
  <si>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</si>
  <si>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</si>
  <si>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</si>
  <si>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</si>
  <si>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</si>
  <si>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</si>
  <si>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</si>
  <si>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</si>
  <si>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</si>
  <si>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</si>
  <si>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</si>
  <si>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</si>
  <si>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</si>
  <si>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</si>
  <si>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</si>
  <si>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</si>
  <si>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</si>
  <si>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</si>
  <si>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</si>
  <si>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</si>
  <si>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</si>
  <si>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</si>
  <si>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</si>
  <si>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</si>
  <si>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</si>
  <si>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</si>
  <si>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</si>
  <si>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</si>
  <si>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</si>
  <si>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</si>
  <si>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</si>
  <si>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</si>
  <si>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</si>
  <si>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</si>
  <si>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</si>
  <si>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</si>
  <si>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</si>
  <si>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</si>
  <si>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</si>
  <si>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</si>
  <si>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</si>
  <si>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</si>
  <si>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</si>
  <si>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</si>
  <si>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</si>
  <si>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</si>
  <si>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</si>
  <si>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</si>
  <si>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</si>
  <si>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</si>
  <si>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</si>
  <si>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</si>
  <si>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</si>
  <si>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</si>
  <si>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</si>
  <si>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</si>
  <si>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</si>
  <si>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</si>
  <si>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</si>
  <si>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</si>
  <si>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</si>
  <si>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</si>
  <si>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</si>
  <si>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</si>
  <si>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</si>
  <si>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</si>
  <si>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</si>
  <si>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</si>
  <si>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</si>
  <si>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</si>
  <si>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</si>
  <si>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</si>
  <si>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</si>
  <si>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</si>
  <si>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</si>
  <si>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</si>
  <si>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</si>
  <si>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</si>
  <si>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</si>
  <si>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</si>
  <si>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</si>
  <si>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</si>
  <si>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</si>
  <si>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</si>
  <si>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</si>
  <si>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</si>
  <si>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</si>
  <si>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</si>
  <si>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</si>
  <si>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</si>
  <si>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</si>
  <si>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</si>
  <si>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</si>
  <si>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</si>
  <si>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</si>
  <si>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</si>
  <si>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</si>
  <si>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</si>
  <si>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</si>
  <si>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</si>
  <si>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</si>
  <si>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</si>
  <si>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</si>
  <si>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</si>
  <si>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</si>
  <si>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</si>
  <si>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</si>
  <si>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</si>
  <si>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</si>
  <si>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</si>
  <si>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</si>
  <si>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</si>
  <si>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</si>
  <si>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</si>
  <si>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</si>
  <si>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</si>
  <si>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</si>
  <si>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</si>
  <si>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</si>
  <si>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</si>
  <si>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</si>
  <si>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</si>
  <si>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</si>
  <si>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</si>
  <si>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</si>
  <si>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</si>
  <si>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</si>
  <si>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</si>
  <si>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</si>
  <si>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</si>
  <si>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</si>
  <si>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</si>
  <si>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</si>
  <si>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</si>
  <si>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</si>
  <si>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</si>
  <si>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</si>
  <si>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</si>
  <si>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</si>
  <si>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</si>
  <si>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</si>
  <si>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</si>
  <si>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</si>
  <si>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</si>
  <si>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</si>
  <si>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</si>
  <si>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</si>
  <si>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</si>
  <si>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</si>
  <si>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</si>
  <si>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</si>
  <si>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</si>
  <si>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</si>
  <si>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</si>
  <si>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</si>
  <si>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</si>
  <si>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</si>
  <si>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</si>
  <si>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</si>
  <si>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</si>
  <si>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</si>
  <si>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</si>
  <si>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</si>
  <si>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</si>
  <si>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</si>
  <si>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</si>
  <si>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</si>
  <si>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</si>
  <si>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</si>
  <si>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</si>
  <si>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</si>
  <si>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</si>
  <si>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</si>
  <si>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</si>
  <si>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</si>
  <si>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</si>
  <si>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</si>
  <si>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</si>
  <si>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</si>
  <si>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</si>
  <si>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</si>
  <si>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</si>
  <si>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</si>
  <si>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</si>
  <si>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</si>
  <si>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</si>
  <si>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</si>
  <si>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</si>
  <si>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</si>
  <si>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</si>
  <si>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</si>
  <si>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</si>
  <si>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</si>
  <si>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</si>
  <si>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</si>
  <si>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</si>
  <si>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</si>
  <si>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</si>
  <si>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</si>
  <si>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</si>
  <si>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</si>
  <si>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</si>
  <si>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</si>
  <si>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</si>
  <si>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</si>
  <si>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</si>
  <si>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</si>
  <si>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</si>
  <si>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</si>
  <si>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</si>
  <si>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</si>
  <si>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</si>
  <si>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</si>
  <si>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</si>
  <si>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</si>
  <si>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</si>
  <si>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</si>
  <si>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</si>
  <si>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</si>
  <si>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</si>
  <si>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</si>
  <si>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</si>
  <si>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</si>
  <si>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</si>
  <si>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</si>
  <si>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</si>
  <si>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</si>
  <si>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</si>
  <si>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</si>
  <si>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</si>
  <si>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</si>
  <si>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</si>
  <si>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</si>
  <si>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</si>
  <si>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</si>
  <si>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</si>
  <si>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</si>
  <si>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</si>
  <si>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</si>
  <si>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</si>
  <si>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</si>
  <si>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</si>
  <si>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</si>
  <si>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</si>
  <si>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</si>
  <si>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</si>
  <si>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</si>
  <si>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</si>
  <si>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</si>
  <si>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</si>
  <si>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</si>
  <si>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</si>
  <si>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</si>
  <si>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</si>
  <si>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</si>
  <si>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</si>
  <si>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</si>
  <si>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</si>
  <si>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</si>
  <si>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</si>
  <si>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</si>
  <si>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</si>
  <si>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</si>
  <si>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</si>
  <si>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</si>
  <si>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</si>
  <si>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</si>
  <si>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</si>
  <si>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</si>
  <si>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</si>
  <si>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</si>
  <si>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</si>
  <si>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</si>
  <si>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</si>
  <si>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</si>
  <si>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</si>
  <si>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</si>
  <si>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</si>
  <si>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</si>
  <si>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</si>
  <si>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</si>
  <si>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</si>
  <si>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</si>
  <si>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</si>
  <si>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</si>
  <si>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</si>
  <si>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</si>
  <si>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</si>
  <si>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</si>
  <si>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</si>
  <si>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</si>
  <si>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</si>
  <si>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</si>
  <si>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</si>
  <si>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</si>
  <si>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</si>
  <si>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</si>
  <si>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</si>
  <si>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</si>
  <si>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</si>
  <si>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</si>
  <si>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</si>
  <si>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</si>
  <si>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</si>
  <si>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</si>
  <si>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</si>
  <si>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</si>
  <si>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</si>
  <si>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</si>
  <si>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</si>
  <si>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</si>
  <si>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</si>
  <si>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</si>
  <si>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</si>
  <si>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</si>
  <si>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</si>
  <si>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</si>
  <si>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</si>
  <si>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</si>
  <si>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</si>
  <si>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</si>
  <si>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</si>
  <si>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</si>
  <si>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</si>
  <si>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</si>
  <si>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</si>
  <si>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</si>
  <si>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</si>
  <si>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</si>
  <si>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</si>
  <si>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</si>
  <si>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</si>
  <si>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</si>
  <si>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</si>
  <si>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</si>
  <si>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</si>
  <si>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</si>
  <si>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</si>
  <si>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</si>
  <si>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</si>
  <si>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</si>
  <si>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</si>
  <si>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</si>
  <si>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</si>
  <si>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</si>
  <si>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</si>
  <si>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</si>
  <si>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</si>
  <si>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</si>
  <si>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</si>
  <si>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</si>
  <si>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</si>
  <si>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</si>
  <si>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</si>
  <si>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</si>
  <si>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</si>
  <si>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</si>
  <si>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</si>
  <si>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</si>
  <si>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</si>
  <si>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</si>
  <si>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</si>
  <si>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</si>
  <si>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</si>
  <si>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</si>
  <si>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</si>
  <si>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</si>
  <si>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</si>
  <si>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</si>
  <si>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</si>
  <si>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</si>
  <si>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</si>
  <si>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</si>
  <si>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</si>
  <si>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</si>
  <si>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</si>
  <si>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</si>
  <si>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</si>
  <si>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</si>
  <si>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</si>
  <si>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</si>
  <si>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</si>
  <si>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</si>
  <si>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</si>
  <si>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</si>
  <si>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</si>
  <si>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</si>
  <si>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</si>
  <si>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</si>
  <si>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</si>
  <si>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</si>
  <si>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</si>
  <si>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</si>
  <si>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</si>
  <si>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</si>
  <si>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</si>
  <si>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</si>
  <si>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</si>
  <si>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</si>
  <si>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</si>
  <si>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</si>
  <si>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</si>
  <si>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</si>
  <si>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</si>
  <si>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</si>
  <si>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</si>
  <si>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</si>
  <si>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</si>
  <si>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</si>
  <si>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</si>
  <si>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</si>
  <si>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</si>
  <si>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</si>
  <si>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</si>
  <si>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</si>
  <si>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</si>
  <si>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</si>
  <si>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</si>
  <si>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</si>
  <si>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</si>
  <si>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</si>
  <si>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</si>
  <si>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</si>
  <si>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</si>
  <si>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</si>
  <si>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</si>
  <si>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</si>
  <si>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</si>
  <si>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</si>
  <si>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</si>
  <si>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</si>
  <si>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</si>
  <si>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</si>
  <si>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</si>
  <si>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</si>
  <si>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</si>
  <si>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</si>
  <si>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</si>
  <si>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</si>
  <si>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</si>
  <si>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</si>
  <si>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</si>
  <si>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</si>
  <si>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</si>
  <si>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</si>
  <si>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</si>
  <si>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</si>
  <si>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</si>
  <si>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</si>
  <si>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</si>
  <si>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</si>
  <si>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</si>
  <si>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</si>
  <si>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</si>
  <si>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</si>
  <si>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</si>
  <si>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</si>
  <si>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</si>
  <si>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</si>
  <si>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</si>
  <si>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</si>
  <si>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</si>
  <si>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</si>
  <si>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</si>
  <si>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</si>
  <si>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</si>
  <si>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</si>
  <si>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</si>
  <si>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</si>
  <si>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</si>
  <si>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</si>
  <si>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</si>
  <si>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</si>
  <si>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</si>
  <si>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</si>
  <si>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</si>
  <si>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</si>
  <si>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</si>
  <si>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</si>
  <si>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</si>
  <si>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</si>
  <si>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</si>
  <si>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</si>
  <si>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</si>
  <si>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</si>
  <si>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</si>
  <si>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</si>
  <si>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</si>
  <si>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</si>
  <si>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</si>
  <si>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</si>
  <si>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</si>
  <si>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</si>
  <si>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</si>
  <si>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</si>
  <si>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</si>
  <si>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</si>
  <si>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</si>
  <si>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</si>
  <si>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</si>
  <si>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</si>
  <si>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</si>
  <si>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</si>
  <si>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</si>
  <si>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</si>
  <si>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</si>
  <si>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</si>
  <si>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</si>
  <si>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</si>
  <si>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</si>
  <si>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</si>
  <si>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</si>
  <si>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</si>
  <si>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</si>
  <si>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</si>
  <si>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</si>
  <si>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</si>
  <si>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</si>
  <si>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</si>
  <si>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</si>
  <si>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</si>
  <si>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</si>
  <si>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</si>
  <si>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</si>
  <si>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</si>
  <si>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</si>
  <si>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</si>
  <si>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</si>
  <si>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</si>
  <si>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</si>
  <si>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</si>
  <si>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</si>
  <si>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</si>
  <si>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</si>
  <si>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</si>
  <si>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</si>
  <si>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</si>
  <si>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</si>
  <si>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</si>
  <si>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</si>
  <si>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</si>
  <si>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</si>
  <si>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</si>
  <si>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</si>
  <si>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</si>
  <si>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</si>
  <si>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</si>
  <si>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</si>
  <si>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</si>
  <si>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</si>
  <si>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</si>
  <si>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</si>
  <si>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</si>
  <si>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</si>
  <si>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</si>
  <si>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</si>
  <si>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</si>
  <si>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</si>
  <si>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</si>
  <si>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</si>
  <si>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</si>
  <si>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</si>
  <si>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</si>
  <si>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</si>
  <si>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</si>
  <si>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</si>
  <si>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</si>
  <si>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</si>
  <si>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</si>
  <si>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</si>
  <si>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</si>
  <si>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</si>
  <si>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</si>
  <si>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</si>
  <si>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</si>
  <si>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</si>
  <si>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</si>
  <si>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</si>
  <si>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</si>
  <si>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</si>
  <si>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</si>
  <si>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</si>
  <si>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</si>
  <si>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</si>
  <si>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</si>
  <si>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</si>
  <si>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</si>
  <si>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</si>
  <si>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</si>
  <si>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</si>
  <si>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</si>
  <si>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</si>
  <si>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</si>
  <si>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</si>
  <si>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</si>
  <si>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</si>
  <si>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</si>
  <si>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</si>
  <si>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</si>
  <si>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</si>
  <si>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</si>
  <si>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</si>
  <si>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</si>
  <si>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</si>
  <si>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</si>
  <si>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</si>
  <si>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</si>
  <si>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</si>
  <si>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</si>
  <si>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</si>
  <si>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</si>
  <si>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</si>
  <si>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</si>
  <si>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</si>
  <si>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</si>
  <si>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</si>
  <si>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</si>
  <si>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</si>
  <si>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</si>
  <si>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</si>
  <si>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</si>
  <si>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</si>
  <si>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</si>
  <si>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</si>
  <si>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</si>
  <si>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</si>
  <si>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</si>
  <si>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</si>
  <si>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</si>
  <si>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</si>
  <si>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</si>
  <si>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</si>
  <si>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</si>
  <si>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</si>
  <si>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</si>
  <si>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</si>
  <si>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</si>
  <si>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</si>
  <si>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</si>
  <si>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</si>
  <si>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</si>
  <si>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</si>
  <si>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</si>
  <si>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</si>
  <si>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</si>
  <si>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</si>
  <si>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</si>
  <si>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</si>
  <si>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</si>
  <si>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</si>
  <si>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</si>
  <si>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</si>
  <si>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</si>
  <si>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</si>
  <si>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</si>
  <si>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</si>
  <si>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</si>
  <si>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</si>
  <si>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</si>
  <si>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</si>
  <si>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</si>
  <si>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</si>
  <si>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</si>
  <si>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</si>
  <si>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</si>
  <si>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</si>
  <si>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</si>
  <si>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</si>
  <si>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</si>
  <si>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</si>
  <si>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</si>
  <si>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</si>
  <si>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</si>
  <si>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</si>
  <si>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</si>
  <si>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</si>
  <si>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</si>
  <si>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</si>
  <si>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</si>
  <si>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</si>
  <si>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</si>
  <si>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</si>
  <si>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</si>
  <si>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</si>
  <si>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</si>
  <si>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</si>
  <si>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</si>
  <si>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</si>
  <si>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</si>
  <si>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</si>
  <si>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</si>
  <si>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</si>
  <si>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</si>
  <si>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</si>
  <si>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</si>
  <si>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</si>
  <si>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</si>
  <si>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</si>
  <si>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</si>
  <si>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</si>
  <si>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</si>
  <si>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</si>
  <si>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</si>
  <si>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</si>
  <si>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</si>
  <si>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</si>
  <si>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</si>
  <si>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</si>
  <si>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</si>
  <si>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</si>
  <si>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</si>
  <si>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</si>
  <si>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</si>
  <si>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</si>
  <si>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</si>
  <si>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</si>
  <si>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</si>
  <si>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</si>
  <si>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</si>
  <si>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</si>
  <si>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</si>
  <si>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</si>
  <si>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</si>
  <si>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</si>
  <si>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</si>
  <si>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</si>
  <si>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</si>
  <si>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</si>
  <si>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</si>
  <si>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</si>
  <si>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</si>
  <si>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</si>
  <si>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</si>
  <si>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</si>
  <si>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</si>
  <si>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</si>
  <si>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</si>
  <si>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</si>
  <si>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</si>
  <si>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</si>
  <si>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</si>
  <si>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</si>
  <si>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</si>
  <si>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</si>
  <si>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</si>
  <si>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</si>
  <si>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</si>
  <si>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</si>
  <si>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</si>
  <si>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</si>
  <si>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</si>
  <si>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</si>
  <si>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</si>
  <si>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</si>
  <si>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</si>
  <si>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</si>
  <si>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</si>
  <si>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</si>
  <si>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</si>
  <si>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</si>
  <si>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</si>
  <si>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</si>
  <si>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</si>
  <si>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</si>
  <si>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</si>
  <si>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</si>
  <si>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</si>
  <si>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</si>
  <si>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</si>
  <si>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</si>
  <si>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</si>
  <si>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</si>
  <si>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</si>
  <si>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</si>
  <si>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</si>
  <si>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</si>
  <si>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</si>
  <si>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</si>
  <si>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</si>
  <si>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</si>
  <si>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</si>
  <si>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</si>
  <si>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</si>
  <si>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</si>
  <si>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</si>
  <si>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</si>
  <si>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</si>
  <si>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</si>
  <si>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</si>
  <si>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</si>
  <si>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</si>
  <si>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</si>
  <si>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</si>
  <si>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</si>
  <si>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</si>
  <si>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</si>
  <si>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</si>
  <si>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</si>
  <si>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</si>
  <si>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</si>
  <si>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</si>
  <si>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</si>
  <si>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</si>
  <si>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</si>
  <si>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</si>
  <si>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</si>
  <si>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</si>
  <si>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</si>
  <si>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</si>
  <si>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</si>
  <si>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</si>
  <si>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</si>
  <si>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</si>
  <si>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</si>
  <si>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</si>
  <si>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</si>
  <si>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</si>
  <si>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</si>
  <si>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</si>
  <si>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</si>
  <si>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</si>
  <si>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</si>
  <si>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</si>
  <si>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</si>
  <si>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</si>
  <si>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</si>
  <si>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</si>
  <si>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</si>
  <si>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</si>
  <si>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</si>
  <si>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</si>
  <si>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</si>
  <si>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</si>
  <si>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</si>
  <si>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</si>
  <si>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</si>
  <si>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</si>
  <si>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</si>
  <si>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</si>
  <si>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</si>
  <si>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</si>
  <si>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</si>
  <si>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</si>
  <si>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</si>
  <si>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</si>
  <si>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</si>
  <si>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</si>
  <si>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</si>
  <si>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</si>
  <si>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</si>
  <si>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</si>
  <si>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</si>
  <si>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</si>
  <si>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</si>
  <si>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</si>
  <si>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</si>
  <si>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</si>
  <si>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</si>
  <si>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</si>
  <si>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</si>
  <si>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</si>
  <si>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</si>
  <si>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</si>
  <si>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</si>
  <si>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</si>
  <si>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</si>
  <si>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</si>
  <si>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</si>
  <si>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</si>
  <si>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</si>
  <si>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</si>
  <si>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</si>
  <si>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</si>
  <si>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</si>
  <si>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</si>
  <si>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</si>
  <si>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</si>
  <si>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</si>
  <si>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</si>
  <si>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</si>
  <si>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</si>
  <si>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</si>
  <si>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</si>
  <si>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</si>
  <si>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</si>
  <si>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</si>
  <si>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</si>
  <si>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</si>
  <si>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</si>
  <si>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</si>
  <si>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</si>
  <si>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</si>
  <si>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</si>
  <si>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</si>
  <si>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</si>
  <si>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</si>
  <si>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</si>
  <si>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</si>
  <si>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</si>
  <si>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</si>
  <si>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</si>
  <si>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</si>
  <si>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</si>
  <si>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</si>
  <si>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</si>
  <si>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</si>
  <si>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</si>
  <si>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</si>
  <si>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</si>
  <si>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</si>
  <si>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</si>
  <si>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</si>
  <si>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</si>
  <si>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</si>
  <si>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</si>
  <si>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</si>
  <si>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</si>
  <si>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</si>
  <si>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</si>
  <si>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</si>
  <si>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</si>
  <si>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</si>
  <si>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</si>
  <si>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</si>
  <si>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</si>
  <si>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</si>
  <si>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</si>
  <si>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</si>
  <si>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</si>
  <si>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</si>
  <si>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</si>
  <si>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</si>
  <si>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</si>
  <si>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</si>
  <si>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</si>
  <si>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</si>
  <si>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</si>
  <si>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</si>
  <si>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</si>
  <si>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</si>
  <si>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</si>
  <si>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</si>
  <si>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</si>
  <si>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</si>
  <si>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</si>
  <si>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</si>
  <si>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</si>
  <si>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</si>
  <si>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</si>
  <si>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</si>
  <si>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</si>
  <si>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</si>
  <si>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</si>
  <si>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</si>
  <si>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</si>
  <si>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</si>
  <si>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</si>
  <si>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</si>
  <si>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</si>
  <si>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</si>
  <si>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</si>
  <si>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</si>
  <si>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</si>
  <si>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</si>
  <si>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</si>
  <si>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</si>
  <si>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</si>
  <si>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</si>
  <si>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</si>
  <si>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</si>
  <si>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</si>
  <si>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</si>
  <si>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</si>
  <si>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</si>
  <si>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</si>
  <si>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</si>
  <si>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</si>
  <si>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</si>
  <si>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</si>
  <si>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</si>
  <si>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</si>
  <si>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</si>
  <si>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</si>
  <si>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</si>
  <si>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</si>
  <si>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</si>
  <si>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</si>
  <si>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</si>
  <si>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</si>
  <si>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</si>
  <si>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</si>
  <si>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</si>
  <si>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</si>
  <si>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</si>
  <si>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</si>
  <si>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</si>
  <si>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</si>
  <si>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</si>
  <si>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</si>
  <si>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</si>
  <si>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</si>
  <si>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</si>
  <si>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</si>
  <si>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</si>
  <si>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</si>
  <si>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</si>
  <si>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</si>
  <si>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</si>
  <si>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</si>
  <si>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</si>
  <si>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</si>
  <si>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</si>
  <si>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</si>
  <si>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</si>
  <si>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</si>
  <si>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</si>
  <si>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</si>
  <si>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</si>
  <si>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</si>
  <si>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</si>
  <si>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</si>
  <si>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</si>
  <si>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</si>
  <si>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</si>
  <si>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</si>
  <si>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</si>
  <si>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</si>
  <si>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</si>
  <si>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</si>
  <si>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</si>
  <si>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</si>
  <si>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</si>
  <si>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</si>
  <si>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</si>
  <si>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</si>
  <si>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</si>
  <si>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</si>
  <si>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</si>
  <si>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</si>
  <si>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</si>
  <si>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</si>
  <si>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</si>
  <si>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</si>
  <si>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</si>
  <si>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</si>
  <si>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</si>
  <si>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</si>
  <si>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</si>
  <si>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</si>
  <si>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</si>
  <si>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</si>
  <si>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</si>
  <si>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</si>
  <si>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</si>
  <si>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</si>
  <si>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</si>
  <si>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</si>
  <si>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</si>
  <si>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</si>
  <si>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</si>
  <si>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</si>
  <si>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</si>
  <si>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</si>
  <si>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</si>
  <si>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</si>
  <si>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</si>
  <si>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</si>
  <si>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</si>
  <si>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</si>
  <si>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</si>
  <si>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</si>
  <si>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</si>
  <si>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</si>
  <si>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</si>
  <si>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</si>
  <si>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</si>
  <si>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</si>
  <si>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</si>
  <si>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</si>
  <si>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</si>
  <si>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</si>
  <si>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</si>
  <si>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</si>
  <si>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</si>
  <si>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</si>
  <si>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</si>
  <si>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</si>
  <si>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</si>
  <si>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</si>
  <si>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</si>
  <si>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</si>
  <si>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</si>
  <si>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</si>
  <si>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</si>
  <si>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</si>
  <si>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</si>
  <si>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</si>
  <si>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</si>
  <si>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</si>
  <si>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</si>
  <si>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</si>
  <si>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</si>
  <si>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</si>
  <si>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</si>
  <si>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</si>
  <si>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</si>
  <si>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</si>
  <si>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</si>
  <si>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</si>
  <si>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</si>
  <si>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</si>
  <si>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</si>
  <si>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</si>
  <si>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</si>
  <si>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</si>
  <si>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</si>
  <si>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</si>
  <si>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</si>
  <si>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</si>
  <si>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</si>
  <si>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</si>
  <si>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</si>
  <si>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</si>
  <si>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</si>
  <si>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</si>
  <si>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</si>
  <si>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</si>
  <si>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</si>
  <si>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</si>
  <si>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</si>
  <si>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</si>
  <si>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</si>
  <si>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</si>
  <si>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</si>
  <si>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</si>
  <si>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</si>
  <si>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</si>
  <si>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</si>
  <si>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</si>
  <si>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</si>
  <si>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</si>
  <si>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</si>
  <si>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</si>
  <si>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</si>
  <si>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</si>
  <si>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</si>
  <si>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</si>
  <si>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</si>
  <si>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</si>
  <si>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</si>
  <si>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</si>
  <si>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</si>
  <si>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</si>
  <si>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</si>
  <si>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</si>
  <si>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</si>
  <si>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</si>
  <si>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</si>
  <si>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</si>
  <si>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</si>
  <si>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</si>
  <si>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</si>
  <si>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</si>
  <si>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</si>
  <si>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</si>
  <si>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</si>
  <si>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</si>
  <si>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</si>
  <si>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</si>
  <si>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</si>
  <si>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</si>
  <si>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</si>
  <si>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</si>
  <si>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</si>
  <si>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</si>
  <si>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</si>
  <si>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</si>
  <si>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</si>
  <si>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</si>
  <si>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</si>
  <si>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</si>
  <si>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</si>
  <si>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</si>
  <si>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</si>
  <si>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</si>
  <si>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</si>
  <si>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</si>
  <si>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</si>
  <si>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</si>
  <si>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</si>
  <si>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</si>
  <si>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</si>
  <si>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</si>
  <si>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</si>
  <si>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</si>
  <si>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</si>
  <si>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</si>
  <si>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</si>
  <si>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</si>
  <si>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</si>
  <si>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</si>
  <si>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</si>
  <si>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</si>
  <si>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</si>
  <si>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</si>
  <si>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</si>
  <si>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</si>
  <si>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</si>
  <si>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</si>
  <si>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</si>
  <si>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</si>
  <si>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</si>
  <si>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</si>
  <si>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</si>
  <si>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</si>
  <si>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</si>
  <si>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</si>
  <si>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</si>
  <si>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</si>
  <si>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</si>
  <si>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</si>
  <si>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</si>
  <si>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</si>
  <si>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</si>
  <si>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</si>
  <si>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</si>
  <si>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</si>
  <si>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</si>
  <si>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</si>
  <si>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</si>
  <si>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</si>
  <si>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</si>
  <si>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</si>
  <si>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</si>
  <si>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</si>
  <si>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</si>
  <si>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</si>
  <si>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</si>
  <si>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</si>
  <si>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</si>
  <si>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</si>
  <si>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</si>
  <si>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</si>
  <si>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</si>
  <si>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</si>
  <si>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</si>
  <si>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</si>
  <si>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</si>
  <si>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</si>
  <si>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</si>
  <si>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</si>
  <si>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</si>
  <si>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</si>
  <si>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</si>
  <si>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</si>
  <si>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</si>
  <si>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</si>
  <si>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</si>
  <si>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</si>
  <si>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</si>
  <si>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</si>
  <si>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</si>
  <si>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</si>
  <si>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</si>
  <si>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</si>
  <si>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</si>
  <si>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</si>
  <si>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</si>
  <si>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</si>
  <si>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</si>
  <si>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</si>
  <si>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</si>
  <si>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</si>
  <si>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</si>
  <si>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</si>
  <si>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</si>
  <si>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</si>
  <si>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</si>
  <si>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</si>
  <si>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</si>
  <si>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</si>
  <si>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</si>
  <si>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</si>
  <si>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</si>
  <si>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</si>
  <si>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</si>
  <si>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</si>
  <si>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</si>
  <si>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</si>
  <si>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</si>
  <si>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</si>
  <si>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</si>
  <si>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</si>
  <si>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</si>
  <si>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</si>
  <si>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</si>
  <si>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</si>
  <si>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</si>
  <si>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</si>
  <si>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</si>
  <si>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</si>
  <si>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</si>
  <si>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</si>
  <si>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</si>
  <si>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</si>
  <si>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</si>
  <si>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</si>
  <si>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</si>
  <si>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</si>
  <si>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</si>
  <si>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</si>
  <si>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</si>
  <si>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</si>
  <si>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</si>
  <si>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</si>
  <si>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</si>
  <si>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</si>
  <si>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</si>
  <si>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</si>
  <si>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</si>
  <si>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</si>
  <si>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</si>
  <si>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</si>
  <si>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</si>
  <si>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</si>
  <si>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</si>
  <si>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</si>
  <si>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</si>
  <si>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</si>
  <si>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</si>
  <si>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</si>
  <si>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</si>
  <si>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</si>
  <si>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</si>
  <si>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</si>
  <si>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</si>
  <si>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</si>
  <si>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</si>
  <si>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</si>
  <si>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</si>
  <si>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</si>
  <si>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</si>
  <si>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</si>
  <si>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</si>
  <si>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</si>
  <si>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</si>
  <si>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</si>
  <si>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</si>
  <si>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</si>
  <si>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</si>
  <si>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</si>
  <si>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</si>
  <si>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</si>
  <si>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</si>
  <si>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</si>
  <si>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</si>
  <si>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</si>
  <si>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</si>
  <si>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</si>
  <si>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</si>
  <si>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</si>
  <si>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</si>
  <si>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</si>
  <si>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</si>
  <si>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</si>
  <si>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</si>
  <si>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</si>
  <si>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</si>
  <si>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</si>
  <si>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</si>
  <si>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</si>
  <si>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</si>
  <si>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</si>
  <si>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</si>
  <si>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</si>
  <si>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</si>
  <si>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</si>
  <si>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</si>
  <si>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</si>
  <si>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</si>
  <si>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</si>
  <si>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</si>
  <si>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</si>
  <si>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</si>
  <si>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</si>
  <si>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</si>
  <si>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</si>
  <si>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</si>
  <si>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</si>
  <si>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</si>
  <si>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</si>
  <si>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</si>
  <si>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</si>
  <si>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</si>
  <si>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</si>
  <si>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</si>
  <si>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</si>
  <si>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</si>
  <si>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</si>
  <si>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</si>
  <si>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</si>
  <si>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</si>
  <si>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</si>
  <si>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</si>
  <si>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</si>
  <si>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</si>
  <si>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</si>
  <si>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</si>
  <si>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</si>
  <si>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</si>
  <si>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</si>
  <si>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</si>
  <si>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</si>
  <si>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</si>
  <si>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</si>
  <si>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</si>
  <si>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</si>
  <si>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</si>
  <si>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</si>
  <si>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</si>
  <si>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</si>
  <si>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</si>
  <si>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</si>
  <si>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</si>
  <si>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</si>
  <si>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</si>
  <si>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</si>
  <si>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</si>
  <si>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</si>
  <si>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</si>
  <si>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</si>
  <si>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</si>
  <si>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</si>
  <si>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</si>
  <si>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</si>
  <si>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</si>
  <si>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</si>
  <si>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</si>
  <si>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</si>
  <si>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</si>
  <si>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</si>
  <si>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</si>
  <si>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</si>
  <si>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</si>
  <si>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</si>
  <si>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</si>
  <si>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</si>
  <si>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</si>
  <si>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</si>
  <si>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</si>
  <si>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</si>
  <si>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</si>
  <si>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</si>
  <si>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</si>
  <si>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</si>
  <si>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</si>
  <si>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</si>
  <si>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</si>
  <si>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</si>
  <si>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</si>
  <si>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</si>
  <si>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</si>
  <si>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</si>
  <si>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</si>
  <si>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</si>
  <si>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</si>
  <si>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</si>
  <si>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</si>
  <si>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</si>
  <si>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</si>
  <si>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</si>
  <si>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</si>
  <si>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</si>
  <si>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</si>
  <si>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</si>
  <si>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</si>
  <si>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</si>
  <si>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</si>
  <si>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</si>
  <si>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</si>
  <si>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</si>
  <si>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</si>
  <si>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</si>
  <si>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</si>
  <si>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</si>
  <si>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</si>
  <si>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</si>
  <si>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</si>
  <si>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</si>
  <si>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</si>
  <si>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</si>
  <si>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</si>
  <si>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</si>
  <si>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</si>
  <si>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</si>
  <si>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</si>
  <si>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</si>
  <si>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</si>
  <si>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</si>
  <si>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</si>
  <si>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</si>
  <si>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</si>
  <si>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</si>
  <si>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</si>
  <si>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</si>
  <si>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</si>
  <si>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</si>
  <si>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</si>
  <si>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</si>
  <si>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</si>
  <si>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</si>
  <si>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</si>
  <si>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</si>
  <si>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</si>
  <si>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</si>
  <si>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</si>
  <si>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</si>
  <si>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</si>
  <si>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</si>
  <si>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</si>
  <si>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</si>
  <si>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</si>
  <si>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</si>
  <si>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</si>
  <si>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</si>
  <si>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</si>
  <si>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</si>
  <si>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</si>
  <si>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</si>
  <si>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</si>
  <si>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</si>
  <si>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</si>
  <si>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</si>
  <si>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</si>
  <si>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</si>
  <si>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</si>
  <si>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</si>
  <si>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</si>
  <si>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</si>
  <si>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</si>
  <si>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</si>
  <si>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</si>
  <si>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</si>
  <si>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</si>
  <si>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</si>
  <si>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</si>
  <si>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</si>
  <si>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</si>
  <si>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</si>
  <si>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</si>
  <si>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</si>
  <si>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</si>
  <si>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</si>
  <si>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</si>
  <si>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</si>
  <si>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</si>
  <si>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</si>
  <si>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</si>
  <si>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</si>
  <si>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</si>
  <si>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</si>
  <si>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</si>
  <si>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</si>
  <si>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</si>
  <si>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</si>
  <si>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</si>
  <si>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</si>
  <si>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</si>
  <si>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</si>
  <si>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</si>
  <si>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</si>
  <si>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</si>
  <si>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</si>
  <si>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</si>
  <si>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</si>
  <si>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</si>
  <si>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</si>
  <si>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</si>
  <si>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</si>
  <si>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</si>
  <si>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</si>
  <si>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</si>
  <si>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</si>
  <si>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</si>
  <si>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</si>
  <si>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</si>
  <si>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</si>
  <si>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</si>
  <si>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</si>
  <si>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</si>
  <si>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</si>
  <si>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</si>
  <si>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</si>
  <si>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</si>
  <si>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</si>
  <si>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</si>
  <si>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</si>
  <si>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</si>
  <si>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</si>
  <si>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</si>
  <si>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</si>
  <si>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</si>
  <si>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</si>
  <si>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</si>
  <si>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</si>
  <si>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</si>
  <si>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</si>
  <si>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</si>
  <si>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</si>
  <si>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</si>
  <si>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</si>
  <si>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</si>
  <si>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</si>
  <si>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</si>
  <si>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</si>
  <si>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</si>
  <si>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</si>
  <si>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</si>
  <si>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</si>
  <si>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</si>
  <si>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</si>
  <si>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</si>
  <si>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</si>
  <si>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</si>
  <si>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</si>
  <si>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</si>
  <si>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</si>
  <si>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</si>
  <si>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</si>
  <si>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</si>
  <si>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</si>
  <si>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</si>
  <si>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</si>
  <si>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</si>
  <si>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</si>
  <si>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</si>
  <si>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</si>
  <si>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</si>
  <si>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</si>
  <si>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</si>
  <si>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</si>
  <si>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</si>
  <si>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</si>
  <si>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</si>
  <si>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</si>
  <si>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</si>
  <si>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</si>
  <si>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</si>
  <si>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</si>
  <si>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</si>
  <si>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</si>
  <si>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</si>
  <si>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</si>
  <si>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</si>
  <si>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</si>
  <si>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</si>
  <si>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</si>
  <si>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</si>
  <si>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</si>
  <si>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</si>
  <si>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</si>
  <si>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</si>
  <si>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</si>
  <si>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</si>
  <si>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</si>
  <si>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</si>
  <si>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</si>
  <si>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</si>
  <si>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</si>
  <si>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</si>
  <si>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</si>
  <si>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</si>
  <si>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</si>
  <si>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</si>
  <si>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</si>
  <si>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</si>
  <si>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</si>
  <si>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</si>
  <si>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</si>
  <si>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</si>
  <si>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</si>
  <si>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</si>
  <si>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</si>
  <si>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</si>
  <si>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</si>
  <si>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</si>
  <si>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</si>
  <si>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</si>
  <si>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</si>
  <si>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</si>
  <si>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</si>
  <si>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</si>
  <si>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</si>
  <si>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</si>
  <si>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</si>
  <si>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</si>
  <si>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</si>
  <si>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</si>
  <si>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</si>
  <si>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</si>
  <si>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</si>
  <si>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</si>
  <si>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</si>
  <si>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</si>
  <si>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</si>
  <si>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</si>
  <si>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</si>
  <si>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</si>
  <si>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</si>
  <si>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</si>
  <si>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</si>
  <si>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</si>
  <si>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</si>
  <si>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</si>
  <si>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</si>
  <si>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</si>
  <si>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</si>
  <si>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</si>
  <si>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</si>
  <si>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</si>
  <si>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</si>
  <si>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</si>
  <si>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</si>
  <si>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</si>
  <si>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</si>
  <si>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</si>
  <si>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</si>
  <si>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</si>
  <si>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</si>
  <si>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</si>
  <si>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</si>
  <si>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</si>
  <si>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</si>
  <si>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</si>
  <si>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</si>
  <si>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</si>
  <si>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</si>
  <si>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</si>
  <si>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</si>
  <si>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</si>
  <si>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</si>
  <si>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</si>
  <si>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</si>
  <si>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</si>
  <si>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</si>
  <si>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</si>
  <si>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</si>
  <si>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</si>
  <si>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</si>
  <si>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</si>
  <si>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</si>
  <si>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</si>
  <si>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</si>
  <si>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</si>
  <si>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</si>
  <si>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</si>
  <si>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</si>
  <si>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</si>
  <si>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</si>
  <si>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</si>
  <si>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</si>
  <si>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</si>
  <si>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</si>
  <si>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</si>
  <si>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</si>
  <si>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</si>
  <si>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</si>
  <si>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</si>
  <si>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</si>
  <si>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</si>
  <si>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</si>
  <si>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</si>
  <si>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</si>
  <si>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</si>
  <si>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</si>
  <si>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</si>
  <si>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</si>
  <si>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</si>
  <si>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</si>
  <si>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</si>
  <si>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</si>
  <si>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</si>
  <si>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</si>
  <si>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</si>
  <si>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</si>
  <si>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</si>
  <si>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</si>
  <si>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</si>
  <si>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</si>
  <si>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</si>
  <si>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</si>
  <si>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</si>
  <si>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</si>
  <si>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</si>
  <si>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</si>
  <si>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</si>
  <si>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</si>
  <si>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</si>
  <si>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</si>
  <si>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</si>
  <si>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</si>
  <si>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</si>
  <si>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</si>
  <si>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</si>
  <si>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</si>
  <si>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</si>
  <si>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</si>
  <si>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</si>
  <si>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</si>
  <si>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</si>
  <si>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</si>
  <si>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</si>
  <si>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</si>
  <si>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</si>
  <si>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</si>
  <si>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</si>
  <si>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</si>
  <si>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</si>
  <si>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</si>
  <si>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</si>
  <si>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</si>
  <si>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</si>
  <si>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</si>
  <si>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</si>
  <si>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</si>
  <si>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</si>
  <si>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</si>
  <si>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</si>
  <si>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</si>
  <si>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</si>
  <si>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</si>
  <si>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</si>
  <si>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</si>
  <si>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</si>
  <si>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</si>
  <si>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</si>
  <si>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</si>
  <si>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</si>
  <si>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</si>
  <si>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</si>
  <si>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</si>
  <si>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</si>
  <si>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</si>
  <si>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</si>
  <si>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</si>
  <si>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</si>
  <si>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</si>
  <si>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</si>
  <si>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</si>
  <si>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</si>
  <si>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</si>
  <si>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</si>
  <si>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</si>
  <si>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</si>
  <si>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</si>
  <si>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</si>
  <si>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</si>
  <si>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</si>
  <si>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</si>
  <si>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</si>
  <si>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</si>
  <si>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</si>
  <si>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</si>
  <si>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</si>
  <si>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</si>
  <si>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</si>
  <si>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</si>
  <si>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</si>
  <si>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</si>
  <si>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</si>
  <si>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</si>
  <si>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</si>
  <si>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</si>
  <si>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</si>
  <si>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</si>
  <si>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</si>
  <si>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</si>
  <si>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</si>
  <si>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</si>
  <si>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</si>
  <si>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</si>
  <si>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</si>
  <si>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</si>
  <si>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</si>
  <si>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</si>
  <si>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</si>
  <si>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</si>
  <si>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</si>
  <si>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</si>
  <si>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</si>
  <si>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</si>
  <si>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</si>
  <si>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</si>
  <si>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</si>
  <si>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</si>
  <si>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</si>
  <si>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</si>
  <si>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</si>
  <si>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</si>
  <si>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</si>
  <si>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</si>
  <si>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</si>
  <si>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</si>
  <si>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</si>
  <si>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</si>
  <si>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</si>
  <si>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</si>
  <si>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</si>
  <si>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</si>
  <si>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</si>
  <si>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</si>
  <si>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</si>
  <si>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</si>
  <si>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</si>
  <si>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</si>
  <si>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</si>
  <si>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</si>
  <si>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</si>
  <si>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</si>
  <si>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</si>
  <si>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</si>
  <si>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</si>
  <si>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</si>
  <si>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</si>
  <si>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</si>
  <si>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</si>
  <si>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</si>
  <si>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</si>
  <si>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</si>
  <si>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</si>
  <si>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</si>
  <si>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</si>
  <si>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</si>
  <si>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</si>
  <si>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</si>
  <si>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</si>
  <si>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</si>
  <si>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</si>
  <si>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</si>
  <si>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</si>
  <si>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</si>
  <si>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</si>
  <si>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</si>
  <si>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</si>
  <si>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</si>
  <si>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</si>
  <si>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</si>
  <si>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</si>
  <si>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</si>
  <si>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</si>
  <si>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</si>
  <si>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</si>
  <si>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</si>
  <si>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</si>
  <si>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</si>
  <si>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</si>
  <si>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</si>
  <si>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</si>
  <si>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</si>
  <si>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</si>
  <si>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</si>
  <si>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</si>
  <si>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</si>
  <si>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</si>
  <si>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</si>
  <si>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</si>
  <si>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</si>
  <si>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</si>
  <si>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</si>
  <si>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</si>
  <si>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</si>
  <si>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</si>
  <si>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</si>
  <si>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</si>
  <si>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</si>
  <si>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</si>
  <si>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</si>
  <si>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</si>
  <si>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</si>
  <si>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</si>
  <si>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</si>
  <si>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</si>
  <si>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</si>
  <si>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</si>
  <si>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</si>
  <si>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</si>
  <si>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</si>
  <si>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</si>
  <si>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</si>
  <si>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</si>
  <si>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</si>
  <si>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</si>
  <si>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</si>
  <si>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</si>
  <si>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</si>
  <si>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</si>
  <si>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</si>
  <si>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</si>
  <si>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</si>
  <si>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</si>
  <si>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</si>
  <si>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</si>
  <si>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</si>
  <si>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</si>
  <si>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</si>
  <si>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</si>
  <si>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</si>
  <si>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</si>
  <si>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</si>
  <si>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</si>
  <si>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</si>
  <si>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</si>
  <si>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</si>
  <si>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</si>
  <si>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</si>
  <si>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</si>
  <si>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</si>
  <si>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</si>
  <si>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</si>
  <si>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</si>
  <si>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</si>
  <si>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</si>
  <si>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</si>
  <si>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</si>
  <si>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</si>
  <si>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</si>
  <si>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</si>
  <si>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</si>
  <si>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</si>
  <si>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</si>
  <si>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</si>
  <si>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</si>
  <si>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</si>
  <si>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</si>
  <si>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</si>
  <si>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</si>
  <si>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</si>
  <si>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</si>
  <si>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</si>
  <si>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</si>
  <si>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</si>
  <si>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</si>
  <si>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</si>
  <si>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</si>
  <si>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</si>
  <si>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</si>
  <si>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</si>
  <si>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</si>
  <si>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</si>
  <si>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</si>
  <si>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</si>
  <si>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</si>
  <si>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</si>
  <si>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</si>
  <si>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</si>
  <si>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</si>
  <si>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</si>
  <si>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</si>
  <si>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</si>
  <si>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</si>
  <si>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</si>
  <si>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</si>
  <si>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</si>
  <si>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</si>
  <si>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</si>
  <si>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</si>
  <si>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</si>
  <si>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</si>
  <si>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</si>
  <si>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</si>
  <si>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</si>
  <si>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</si>
  <si>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</si>
  <si>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</si>
  <si>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</si>
  <si>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</si>
  <si>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</si>
  <si>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</si>
  <si>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</si>
  <si>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</si>
  <si>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</si>
  <si>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</si>
  <si>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</si>
  <si>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</si>
  <si>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</si>
  <si>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</si>
  <si>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</si>
  <si>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</si>
  <si>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</si>
  <si>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</si>
  <si>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</si>
  <si>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</si>
  <si>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</si>
  <si>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</si>
  <si>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</si>
  <si>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</si>
  <si>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</si>
  <si>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</si>
  <si>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</si>
  <si>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</si>
  <si>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</si>
  <si>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</si>
  <si>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</si>
  <si>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</si>
  <si>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</si>
  <si>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</si>
  <si>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</si>
  <si>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</si>
  <si>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</si>
  <si>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</si>
  <si>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</si>
  <si>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</si>
  <si>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</si>
  <si>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</si>
  <si>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</si>
  <si>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</si>
  <si>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</si>
  <si>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</si>
  <si>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</si>
  <si>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</si>
  <si>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</si>
  <si>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</si>
  <si>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</si>
  <si>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</si>
  <si>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</si>
  <si>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</si>
  <si>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</si>
  <si>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</si>
  <si>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</si>
  <si>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</si>
  <si>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</si>
  <si>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</si>
  <si>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</si>
  <si>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</si>
  <si>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</si>
  <si>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</si>
  <si>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</si>
  <si>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</si>
  <si>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</si>
  <si>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</si>
  <si>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</si>
  <si>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</si>
  <si>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</si>
  <si>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</si>
  <si>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</si>
  <si>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</si>
  <si>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</si>
  <si>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</si>
  <si>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</si>
  <si>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</si>
  <si>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</si>
  <si>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</si>
  <si>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</si>
  <si>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</si>
  <si>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</si>
  <si>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</si>
  <si>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</si>
  <si>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</si>
  <si>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</si>
  <si>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</si>
  <si>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</si>
  <si>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</si>
  <si>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</si>
  <si>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</si>
  <si>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</si>
  <si>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</si>
  <si>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</si>
  <si>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</si>
  <si>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</si>
  <si>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</si>
  <si>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</si>
  <si>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</si>
  <si>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</si>
  <si>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</si>
  <si>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</si>
  <si>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</si>
  <si>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</si>
  <si>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</si>
  <si>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</si>
  <si>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</si>
  <si>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</si>
  <si>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</si>
  <si>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</si>
  <si>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</si>
  <si>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</si>
  <si>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</si>
  <si>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</si>
  <si>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</si>
  <si>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</si>
  <si>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</si>
  <si>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</si>
  <si>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</si>
  <si>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</si>
  <si>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</si>
  <si>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</si>
  <si>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</si>
  <si>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</si>
  <si>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</si>
  <si>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</si>
  <si>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</si>
  <si>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</si>
  <si>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</si>
  <si>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</si>
  <si>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</si>
  <si>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</si>
  <si>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</si>
  <si>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</si>
  <si>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</si>
  <si>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</si>
  <si>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</si>
  <si>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</si>
  <si>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</si>
  <si>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</si>
  <si>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</si>
  <si>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</si>
  <si>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</si>
  <si>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</si>
  <si>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</si>
  <si>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</si>
  <si>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</si>
  <si>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</si>
  <si>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</si>
  <si>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</si>
  <si>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</si>
  <si>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</si>
  <si>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</si>
  <si>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</si>
  <si>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</si>
  <si>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</si>
  <si>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</si>
  <si>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</si>
  <si>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</si>
  <si>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</si>
  <si>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</si>
  <si>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</si>
  <si>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</si>
  <si>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</si>
  <si>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</si>
  <si>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</si>
  <si>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</si>
  <si>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</si>
  <si>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</si>
  <si>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</si>
  <si>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</si>
  <si>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</si>
  <si>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</si>
  <si>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</si>
  <si>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</si>
  <si>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</si>
  <si>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</si>
  <si>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</si>
  <si>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</si>
  <si>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</si>
  <si>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</si>
  <si>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</si>
  <si>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</si>
  <si>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</si>
  <si>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</si>
  <si>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</si>
  <si>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</si>
  <si>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</si>
  <si>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</si>
  <si>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</si>
  <si>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</si>
  <si>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</si>
  <si>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</si>
  <si>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</si>
  <si>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</si>
  <si>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</si>
  <si>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</si>
  <si>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</si>
  <si>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</si>
  <si>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</si>
  <si>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</si>
  <si>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</si>
  <si>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</si>
  <si>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</si>
  <si>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</si>
  <si>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</si>
  <si>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</si>
  <si>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</si>
  <si>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</si>
  <si>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</si>
  <si>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</si>
  <si>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</si>
  <si>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</si>
  <si>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</si>
  <si>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</si>
  <si>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</si>
  <si>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</si>
  <si>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</si>
  <si>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</si>
  <si>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</si>
  <si>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</si>
  <si>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</si>
  <si>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</si>
  <si>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</si>
  <si>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</si>
  <si>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</si>
  <si>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</si>
  <si>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</si>
  <si>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</si>
  <si>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</si>
  <si>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</si>
  <si>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</si>
  <si>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</si>
  <si>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</si>
  <si>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</si>
  <si>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</si>
  <si>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</si>
  <si>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</si>
  <si>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</si>
  <si>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</si>
  <si>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</si>
  <si>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</si>
  <si>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</si>
  <si>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</si>
  <si>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</si>
  <si>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</si>
  <si>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</si>
  <si>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</si>
  <si>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</si>
  <si>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</si>
  <si>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</si>
  <si>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</si>
  <si>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</si>
  <si>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</si>
  <si>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</si>
  <si>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</si>
  <si>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</si>
  <si>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</si>
  <si>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</si>
  <si>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</si>
  <si>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</si>
  <si>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</si>
  <si>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</si>
  <si>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</si>
  <si>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</si>
  <si>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</si>
  <si>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</si>
  <si>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</si>
  <si>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</si>
  <si>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</si>
  <si>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</si>
  <si>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</si>
  <si>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</si>
  <si>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</si>
  <si>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</si>
  <si>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</si>
  <si>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</si>
  <si>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</si>
  <si>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</si>
  <si>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</si>
  <si>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</si>
  <si>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</si>
  <si>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</si>
  <si>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</si>
  <si>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</si>
  <si>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</si>
  <si>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</si>
  <si>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</si>
  <si>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</si>
  <si>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</si>
  <si>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</si>
  <si>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</si>
  <si>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</si>
  <si>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</si>
  <si>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</si>
  <si>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</si>
  <si>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</si>
  <si>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</si>
  <si>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</si>
  <si>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</si>
  <si>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</si>
  <si>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</si>
  <si>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</si>
  <si>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</si>
  <si>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</si>
  <si>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</si>
  <si>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</si>
  <si>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</si>
  <si>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</si>
  <si>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</si>
  <si>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</si>
  <si>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</si>
  <si>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</si>
  <si>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</si>
  <si>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</si>
  <si>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</si>
  <si>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</si>
  <si>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</si>
  <si>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</si>
  <si>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</si>
  <si>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</si>
  <si>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</si>
  <si>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</si>
  <si>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</si>
  <si>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</si>
  <si>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</si>
  <si>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</si>
  <si>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</si>
  <si>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</si>
  <si>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</si>
  <si>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</si>
  <si>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</si>
  <si>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</si>
  <si>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</si>
  <si>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</si>
  <si>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</si>
  <si>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</si>
  <si>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</si>
  <si>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</si>
  <si>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</si>
  <si>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</si>
  <si>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</si>
  <si>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</si>
  <si>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</si>
  <si>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</si>
  <si>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</si>
  <si>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</si>
  <si>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</si>
  <si>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</si>
  <si>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</si>
  <si>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</si>
  <si>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</si>
  <si>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</si>
  <si>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</si>
  <si>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</si>
  <si>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</si>
  <si>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</si>
  <si>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</si>
  <si>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</si>
  <si>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</si>
  <si>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</si>
  <si>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</si>
  <si>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</si>
  <si>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</si>
  <si>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</si>
  <si>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</si>
  <si>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</si>
  <si>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</si>
  <si>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</si>
  <si>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</si>
  <si>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</si>
  <si>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</si>
  <si>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</si>
  <si>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</si>
  <si>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</si>
  <si>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</si>
  <si>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</si>
  <si>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</si>
  <si>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</si>
  <si>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</si>
  <si>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</si>
  <si>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</si>
  <si>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</si>
  <si>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</si>
  <si>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</si>
  <si>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</si>
  <si>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</si>
  <si>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</si>
  <si>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</si>
  <si>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</si>
  <si>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</si>
  <si>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</si>
  <si>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</si>
  <si>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</si>
  <si>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</si>
  <si>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</si>
  <si>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</si>
  <si>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</si>
  <si>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</si>
  <si>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</si>
  <si>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</si>
  <si>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</si>
  <si>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</si>
  <si>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</si>
  <si>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</si>
  <si>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</si>
  <si>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</si>
  <si>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</si>
  <si>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</si>
  <si>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</si>
  <si>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</si>
  <si>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</si>
  <si>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</si>
  <si>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</si>
  <si>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</si>
  <si>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</si>
  <si>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</si>
  <si>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</si>
  <si>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</si>
  <si>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</si>
  <si>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</si>
  <si>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</si>
  <si>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</si>
  <si>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</si>
  <si>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</si>
  <si>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</si>
  <si>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</si>
  <si>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</si>
  <si>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</si>
  <si>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</si>
  <si>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</si>
  <si>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</si>
  <si>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</si>
  <si>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</si>
  <si>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</si>
  <si>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</si>
  <si>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</si>
  <si>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</si>
  <si>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</si>
  <si>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</si>
  <si>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</si>
  <si>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</si>
  <si>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</si>
  <si>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</si>
  <si>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</si>
  <si>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</si>
  <si>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</si>
  <si>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</si>
  <si>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</si>
  <si>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</si>
  <si>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</si>
  <si>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</si>
  <si>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</si>
  <si>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</si>
  <si>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</si>
  <si>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</si>
  <si>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</si>
  <si>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</si>
  <si>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</si>
  <si>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</si>
  <si>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</si>
  <si>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</si>
  <si>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</si>
  <si>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</si>
  <si>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</si>
  <si>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</si>
  <si>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</si>
  <si>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</si>
  <si>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</si>
  <si>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</si>
  <si>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</si>
  <si>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</si>
  <si>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</si>
  <si>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</si>
  <si>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</si>
  <si>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</si>
  <si>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</si>
  <si>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</si>
  <si>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</si>
  <si>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</si>
  <si>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</si>
  <si>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</si>
  <si>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</si>
  <si>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</si>
  <si>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</si>
  <si>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</si>
  <si>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</si>
  <si>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</si>
  <si>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</si>
  <si>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</si>
  <si>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</si>
  <si>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</si>
  <si>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</si>
  <si>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</si>
  <si>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</si>
  <si>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</si>
  <si>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</si>
  <si>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</si>
  <si>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</si>
  <si>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</si>
  <si>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</si>
  <si>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</si>
  <si>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</si>
  <si>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</si>
  <si>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</si>
  <si>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</si>
  <si>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</si>
  <si>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</si>
  <si>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</si>
  <si>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</si>
  <si>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</si>
  <si>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</si>
  <si>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</si>
  <si>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</si>
  <si>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</si>
  <si>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</si>
  <si>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</si>
  <si>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</si>
  <si>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</si>
  <si>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</si>
  <si>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</si>
  <si>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</si>
  <si>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</si>
  <si>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</si>
  <si>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</si>
  <si>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</si>
  <si>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</si>
  <si>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</si>
  <si>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</si>
  <si>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</si>
  <si>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</si>
  <si>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</si>
  <si>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</si>
  <si>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</si>
  <si>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</si>
  <si>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</si>
  <si>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</si>
  <si>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</si>
  <si>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</si>
  <si>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</si>
  <si>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</si>
  <si>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</si>
  <si>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</si>
  <si>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</si>
  <si>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</si>
  <si>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</si>
  <si>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</si>
  <si>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</si>
  <si>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</si>
  <si>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</si>
  <si>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</si>
  <si>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</si>
  <si>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</si>
  <si>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</si>
  <si>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</si>
  <si>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</si>
  <si>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</si>
  <si>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</si>
  <si>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</si>
  <si>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</si>
  <si>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</si>
  <si>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</si>
  <si>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</si>
  <si>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</si>
  <si>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</si>
  <si>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</si>
  <si>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</si>
  <si>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</si>
  <si>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</si>
  <si>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</si>
  <si>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</si>
  <si>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</si>
  <si>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</si>
  <si>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</si>
  <si>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</si>
  <si>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</si>
  <si>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</si>
  <si>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</si>
  <si>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</si>
  <si>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</si>
  <si>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</si>
  <si>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</si>
  <si>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</si>
  <si>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</si>
  <si>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</si>
  <si>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</si>
  <si>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</si>
  <si>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</si>
  <si>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</si>
  <si>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</si>
  <si>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</si>
  <si>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</si>
  <si>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</si>
  <si>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</si>
  <si>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</si>
  <si>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</si>
  <si>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</si>
  <si>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</si>
  <si>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</si>
  <si>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</si>
  <si>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</si>
  <si>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</si>
  <si>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</si>
  <si>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</si>
  <si>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</si>
  <si>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</si>
  <si>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</si>
  <si>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</si>
  <si>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</si>
  <si>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</si>
  <si>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</si>
  <si>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</si>
  <si>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</si>
  <si>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</si>
  <si>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</si>
  <si>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</si>
  <si>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</si>
  <si>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</si>
  <si>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</si>
  <si>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</si>
  <si>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</si>
  <si>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</si>
  <si>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</si>
  <si>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</si>
  <si>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</si>
  <si>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</si>
  <si>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</si>
  <si>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</si>
  <si>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</si>
  <si>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</si>
  <si>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</si>
  <si>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</si>
  <si>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</si>
  <si>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</si>
  <si>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</si>
  <si>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</si>
  <si>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</si>
  <si>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</si>
  <si>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</si>
  <si>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</si>
  <si>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</si>
  <si>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</si>
  <si>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</si>
  <si>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</si>
  <si>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</si>
  <si>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</si>
  <si>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</si>
  <si>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</si>
  <si>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</si>
  <si>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</si>
  <si>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</si>
  <si>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</si>
  <si>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</si>
  <si>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</si>
  <si>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</si>
  <si>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</si>
  <si>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</si>
  <si>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</si>
  <si>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</si>
  <si>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</si>
  <si>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</si>
  <si>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</si>
  <si>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</si>
  <si>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</si>
  <si>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</si>
  <si>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</si>
  <si>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</si>
  <si>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</si>
  <si>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</si>
  <si>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</si>
  <si>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</si>
  <si>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</si>
  <si>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</si>
  <si>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</si>
  <si>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</si>
  <si>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</si>
  <si>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</si>
  <si>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</si>
  <si>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</si>
  <si>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</si>
  <si>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</si>
  <si>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</si>
  <si>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</si>
  <si>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</si>
  <si>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</si>
  <si>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</si>
  <si>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</si>
  <si>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</si>
  <si>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</si>
  <si>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</si>
  <si>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</si>
  <si>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</si>
  <si>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</si>
  <si>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</si>
  <si>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</si>
  <si>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</si>
  <si>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</si>
  <si>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</si>
  <si>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</si>
  <si>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</si>
  <si>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</si>
  <si>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</si>
  <si>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</si>
  <si>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</si>
  <si>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</si>
  <si>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</si>
  <si>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</si>
  <si>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</si>
  <si>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</si>
  <si>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</si>
  <si>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</si>
  <si>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</si>
  <si>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</si>
  <si>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</si>
  <si>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</si>
  <si>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</si>
  <si>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</si>
  <si>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</si>
  <si>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</si>
  <si>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</si>
  <si>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</si>
  <si>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</si>
  <si>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</si>
  <si>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</si>
  <si>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</si>
  <si>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</si>
  <si>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</si>
  <si>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</si>
  <si>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</si>
  <si>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</si>
  <si>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</si>
  <si>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</si>
  <si>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</si>
  <si>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</si>
  <si>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</si>
  <si>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</si>
  <si>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</si>
  <si>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</si>
  <si>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</si>
  <si>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</si>
  <si>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</si>
  <si>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</si>
  <si>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</si>
  <si>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</si>
  <si>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</si>
  <si>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</si>
  <si>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</si>
  <si>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</si>
  <si>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</si>
  <si>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</si>
  <si>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</si>
  <si>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</si>
  <si>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</si>
  <si>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</si>
  <si>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</si>
  <si>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</si>
  <si>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</si>
  <si>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</si>
  <si>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</si>
  <si>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</si>
  <si>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</si>
  <si>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</si>
  <si>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</si>
  <si>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</si>
  <si>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</si>
  <si>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</si>
  <si>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</si>
  <si>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</si>
  <si>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</si>
  <si>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</si>
  <si>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</si>
  <si>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</si>
  <si>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</si>
  <si>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</si>
  <si>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</si>
  <si>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</si>
  <si>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</si>
  <si>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</si>
  <si>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</si>
  <si>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</si>
  <si>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</si>
  <si>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</si>
  <si>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</si>
  <si>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</si>
  <si>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</si>
  <si>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</si>
  <si>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</si>
  <si>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</si>
  <si>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</si>
  <si>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</si>
  <si>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</si>
  <si>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</si>
  <si>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</si>
  <si>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</si>
  <si>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</si>
  <si>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</si>
  <si>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</si>
  <si>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</si>
  <si>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</si>
  <si>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</si>
  <si>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</si>
  <si>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</si>
  <si>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</si>
  <si>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</si>
  <si>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</si>
  <si>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</si>
  <si>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</si>
  <si>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</si>
  <si>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</si>
  <si>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</si>
  <si>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</si>
  <si>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</si>
  <si>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</si>
  <si>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</si>
  <si>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</si>
  <si>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</si>
  <si>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</si>
  <si>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</si>
  <si>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</si>
  <si>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</si>
  <si>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</si>
  <si>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</si>
  <si>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</si>
  <si>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</si>
  <si>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</si>
  <si>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</si>
  <si>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</si>
  <si>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</si>
  <si>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</si>
  <si>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</si>
  <si>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</si>
  <si>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</si>
  <si>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</si>
  <si>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</si>
  <si>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</si>
  <si>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</si>
  <si>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</si>
  <si>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</si>
  <si>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</si>
  <si>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</si>
  <si>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</si>
  <si>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</si>
  <si>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</si>
  <si>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</si>
  <si>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</si>
  <si>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</si>
  <si>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</si>
  <si>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</si>
  <si>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</si>
  <si>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</si>
  <si>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</si>
  <si>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</si>
  <si>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</si>
  <si>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</si>
  <si>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</si>
  <si>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</si>
  <si>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</si>
  <si>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</si>
  <si>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</si>
  <si>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</si>
  <si>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</si>
  <si>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</si>
  <si>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</si>
  <si>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</si>
  <si>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</si>
  <si>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</si>
  <si>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</si>
  <si>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</si>
  <si>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</si>
  <si>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</si>
  <si>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</si>
  <si>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</si>
  <si>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</si>
  <si>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</si>
  <si>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</si>
  <si>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</si>
  <si>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</si>
  <si>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</si>
  <si>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</si>
  <si>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</si>
  <si>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</si>
  <si>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</si>
  <si>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</si>
  <si>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</si>
  <si>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</si>
  <si>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</si>
  <si>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</si>
  <si>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</si>
  <si>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</si>
  <si>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</si>
  <si>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</si>
  <si>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</si>
  <si>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</si>
  <si>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</si>
  <si>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</si>
  <si>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</si>
  <si>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</si>
  <si>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</si>
  <si>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</si>
  <si>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</si>
  <si>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</si>
  <si>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</si>
  <si>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</si>
  <si>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</si>
  <si>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</si>
  <si>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</si>
  <si>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</si>
  <si>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</si>
  <si>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</si>
  <si>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</si>
  <si>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</si>
  <si>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</si>
  <si>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</si>
  <si>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</si>
  <si>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</si>
  <si>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</si>
  <si>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</si>
  <si>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</si>
  <si>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</si>
  <si>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</si>
  <si>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</si>
  <si>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</si>
  <si>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</si>
  <si>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</si>
  <si>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</si>
  <si>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</si>
  <si>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</si>
  <si>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</si>
  <si>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</si>
  <si>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</si>
  <si>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</si>
  <si>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</si>
  <si>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</si>
  <si>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</si>
  <si>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</si>
  <si>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</si>
  <si>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</si>
  <si>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</si>
  <si>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</si>
  <si>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</si>
  <si>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</si>
  <si>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</si>
  <si>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</si>
  <si>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</si>
  <si>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</si>
  <si>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</si>
  <si>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</si>
  <si>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</si>
  <si>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</si>
  <si>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</si>
  <si>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</si>
  <si>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</si>
  <si>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</si>
  <si>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</si>
  <si>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</si>
  <si>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</si>
  <si>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</si>
  <si>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</si>
  <si>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</si>
  <si>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</si>
  <si>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</si>
  <si>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</si>
  <si>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</si>
  <si>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</si>
  <si>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</si>
  <si>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</si>
  <si>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</si>
  <si>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</si>
  <si>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</si>
  <si>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</si>
  <si>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</si>
  <si>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</si>
  <si>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</si>
  <si>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</si>
  <si>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</si>
  <si>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</si>
  <si>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</si>
  <si>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</si>
  <si>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</si>
  <si>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</si>
  <si>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</si>
  <si>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</si>
  <si>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</si>
  <si>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</si>
  <si>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</si>
  <si>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</si>
  <si>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</si>
  <si>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</si>
  <si>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</si>
  <si>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</si>
  <si>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</si>
  <si>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</si>
  <si>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</si>
  <si>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</si>
  <si>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</si>
  <si>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</si>
  <si>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</si>
  <si>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</si>
  <si>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</si>
  <si>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</si>
  <si>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</si>
  <si>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</si>
  <si>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</si>
  <si>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</si>
  <si>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</si>
  <si>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</si>
  <si>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</si>
  <si>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</si>
  <si>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</si>
  <si>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</si>
  <si>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</si>
  <si>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</si>
  <si>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</si>
  <si>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</si>
  <si>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</si>
  <si>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</si>
  <si>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</si>
  <si>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</si>
  <si>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</si>
  <si>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</si>
  <si>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</si>
  <si>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</si>
  <si>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</si>
  <si>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</si>
  <si>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</si>
  <si>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</si>
  <si>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</si>
  <si>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</si>
  <si>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</si>
  <si>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</si>
  <si>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</si>
  <si>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</si>
  <si>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</si>
  <si>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</si>
  <si>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</si>
  <si>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</si>
  <si>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</si>
  <si>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</si>
  <si>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</si>
  <si>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</si>
  <si>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</si>
  <si>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</si>
  <si>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</si>
  <si>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</si>
  <si>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</si>
  <si>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</si>
  <si>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</si>
  <si>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</si>
  <si>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</si>
  <si>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</si>
  <si>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</si>
  <si>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</si>
  <si>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</si>
  <si>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</si>
  <si>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</si>
  <si>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</si>
  <si>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</si>
  <si>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</si>
  <si>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</si>
  <si>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</si>
  <si>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</si>
  <si>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</si>
  <si>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</si>
  <si>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</si>
  <si>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</si>
  <si>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</si>
  <si>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</si>
  <si>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</si>
  <si>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</si>
  <si>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</si>
  <si>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</si>
  <si>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</si>
  <si>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</si>
  <si>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</si>
  <si>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</si>
  <si>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</si>
  <si>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</si>
  <si>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</si>
  <si>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</si>
  <si>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</si>
  <si>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</si>
  <si>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</si>
  <si>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</si>
  <si>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</si>
  <si>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</si>
  <si>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</si>
  <si>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</si>
  <si>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</si>
  <si>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</si>
  <si>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</si>
  <si>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</si>
  <si>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</si>
  <si>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</si>
  <si>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</si>
  <si>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</si>
  <si>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</si>
  <si>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</si>
  <si>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</si>
  <si>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</si>
  <si>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</si>
  <si>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</si>
  <si>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</si>
  <si>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</si>
  <si>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</si>
  <si>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</si>
  <si>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</si>
  <si>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</si>
  <si>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</si>
  <si>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</si>
  <si>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</si>
  <si>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</si>
  <si>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</si>
  <si>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</si>
  <si>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</si>
  <si>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</si>
  <si>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</si>
  <si>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</si>
  <si>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</si>
  <si>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</si>
  <si>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</si>
  <si>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</si>
  <si>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</si>
  <si>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</si>
  <si>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</si>
  <si>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</si>
  <si>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</si>
  <si>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</si>
  <si>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</si>
  <si>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</si>
  <si>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</si>
  <si>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</si>
  <si>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</si>
  <si>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</si>
  <si>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</si>
  <si>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</si>
  <si>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</si>
  <si>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</si>
  <si>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</si>
  <si>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</si>
  <si>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</si>
  <si>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</si>
  <si>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</si>
  <si>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</si>
  <si>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</si>
  <si>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</si>
  <si>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</si>
  <si>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</si>
  <si>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</si>
  <si>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</si>
  <si>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</si>
  <si>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</si>
  <si>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</si>
  <si>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</si>
  <si>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</si>
  <si>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</si>
  <si>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</si>
  <si>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</si>
  <si>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</si>
  <si>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</si>
  <si>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</si>
  <si>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</si>
  <si>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</si>
  <si>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</si>
  <si>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</si>
  <si>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</si>
  <si>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</si>
  <si>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</si>
  <si>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</si>
  <si>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</si>
  <si>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</si>
  <si>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</si>
  <si>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</si>
  <si>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</si>
  <si>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</si>
  <si>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</si>
  <si>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</si>
  <si>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</si>
  <si>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</si>
  <si>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</si>
  <si>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</si>
  <si>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</si>
  <si>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</si>
  <si>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</si>
  <si>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</si>
  <si>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</si>
  <si>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</si>
  <si>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</si>
  <si>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</si>
  <si>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</si>
  <si>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</si>
  <si>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</si>
  <si>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</si>
  <si>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</si>
  <si>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</si>
  <si>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</si>
  <si>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</si>
  <si>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</si>
  <si>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</si>
  <si>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</si>
  <si>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</si>
  <si>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</si>
  <si>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</si>
  <si>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</si>
  <si>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</si>
  <si>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</si>
  <si>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</si>
  <si>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</si>
  <si>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</si>
  <si>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</si>
  <si>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</si>
  <si>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</si>
  <si>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</si>
  <si>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</si>
  <si>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</si>
  <si>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</si>
  <si>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</si>
  <si>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</si>
  <si>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</si>
  <si>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</si>
  <si>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</si>
  <si>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</si>
  <si>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</si>
  <si>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</si>
  <si>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</si>
  <si>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</si>
  <si>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</si>
  <si>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</si>
  <si>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</si>
  <si>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</si>
  <si>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</si>
  <si>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</si>
  <si>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</si>
  <si>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</si>
  <si>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</si>
  <si>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</si>
  <si>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</si>
  <si>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</si>
  <si>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</si>
  <si>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</si>
  <si>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</si>
  <si>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</si>
  <si>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</si>
  <si>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</si>
  <si>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</si>
  <si>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</si>
  <si>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</si>
  <si>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</si>
  <si>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</si>
  <si>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</si>
  <si>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</si>
  <si>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</si>
  <si>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</si>
  <si>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</si>
  <si>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</si>
  <si>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</si>
  <si>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</si>
  <si>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</si>
  <si>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</si>
  <si>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</si>
  <si>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</si>
  <si>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</si>
  <si>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</si>
  <si>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</si>
  <si>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</si>
  <si>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</si>
  <si>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</si>
  <si>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</si>
  <si>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</si>
  <si>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</si>
  <si>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</si>
  <si>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</si>
  <si>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</si>
  <si>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</si>
  <si>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</si>
  <si>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</si>
  <si>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</si>
  <si>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</si>
  <si>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</si>
  <si>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</si>
  <si>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</si>
  <si>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</si>
  <si>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</si>
  <si>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</si>
  <si>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</si>
  <si>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</si>
  <si>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</si>
  <si>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</si>
  <si>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</si>
  <si>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</si>
  <si>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</si>
  <si>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</si>
  <si>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</si>
  <si>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</si>
  <si>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</si>
  <si>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</si>
  <si>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</si>
  <si>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</si>
  <si>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</si>
  <si>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</si>
  <si>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</si>
  <si>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</si>
  <si>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</si>
  <si>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</si>
  <si>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</si>
  <si>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</si>
  <si>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</si>
  <si>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</si>
  <si>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</si>
  <si>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</si>
  <si>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</si>
  <si>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</si>
  <si>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</si>
  <si>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</si>
  <si>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</si>
  <si>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</si>
  <si>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</si>
  <si>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</si>
  <si>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</si>
  <si>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</si>
  <si>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</si>
  <si>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</si>
  <si>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</si>
  <si>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</si>
  <si>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</si>
  <si>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</si>
  <si>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</si>
  <si>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</si>
  <si>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</si>
  <si>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</si>
  <si>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</si>
  <si>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</si>
  <si>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</si>
  <si>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</si>
  <si>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</si>
  <si>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</si>
  <si>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</si>
  <si>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</si>
  <si>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</si>
  <si>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</si>
  <si>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</si>
  <si>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</si>
  <si>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</si>
  <si>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</si>
  <si>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</si>
  <si>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</si>
  <si>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</si>
  <si>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</si>
  <si>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</si>
  <si>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</si>
  <si>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</si>
  <si>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</si>
  <si>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</si>
  <si>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</si>
  <si>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</si>
  <si>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</si>
  <si>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</si>
  <si>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</si>
  <si>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</si>
  <si>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</si>
  <si>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</si>
  <si>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</si>
  <si>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</si>
  <si>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</si>
  <si>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</si>
  <si>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</si>
  <si>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</si>
  <si>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</si>
  <si>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</si>
  <si>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</si>
  <si>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</si>
  <si>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</si>
  <si>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</si>
  <si>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</si>
  <si>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</si>
  <si>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</si>
  <si>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</si>
  <si>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</si>
  <si>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</si>
  <si>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</si>
  <si>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</si>
  <si>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</si>
  <si>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</si>
  <si>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</si>
  <si>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</si>
  <si>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</si>
  <si>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</si>
  <si>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</si>
  <si>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</si>
  <si>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</si>
  <si>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</si>
  <si>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</si>
  <si>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</si>
  <si>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</si>
  <si>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</si>
  <si>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</si>
  <si>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</si>
  <si>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</si>
  <si>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</si>
  <si>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</si>
  <si>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</si>
  <si>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</si>
  <si>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</si>
  <si>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</si>
  <si>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</si>
  <si>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</si>
  <si>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</si>
  <si>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</si>
  <si>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</si>
  <si>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</si>
  <si>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</si>
  <si>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</si>
  <si>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</si>
  <si>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</si>
  <si>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</si>
  <si>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</si>
  <si>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</si>
  <si>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</si>
  <si>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</si>
  <si>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</si>
  <si>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</si>
  <si>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</si>
  <si>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</si>
  <si>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</si>
  <si>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</si>
  <si>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</si>
  <si>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</si>
  <si>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</si>
  <si>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</si>
  <si>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</si>
  <si>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</si>
  <si>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</si>
  <si>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</si>
  <si>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</si>
  <si>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</si>
  <si>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</si>
  <si>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</si>
  <si>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</si>
  <si>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</si>
  <si>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</si>
  <si>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</si>
  <si>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</si>
  <si>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</si>
  <si>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</si>
  <si>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</si>
  <si>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</si>
  <si>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</si>
  <si>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</si>
  <si>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</si>
  <si>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</si>
  <si>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</si>
  <si>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</si>
  <si>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</si>
  <si>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</si>
  <si>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</si>
  <si>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</si>
  <si>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</si>
  <si>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</si>
  <si>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</si>
  <si>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</si>
  <si>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</si>
  <si>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</si>
  <si>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</si>
  <si>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</si>
  <si>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</si>
  <si>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</si>
  <si>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</si>
  <si>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</si>
  <si>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</si>
  <si>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</si>
  <si>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</si>
  <si>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</si>
  <si>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</si>
  <si>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</si>
  <si>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</si>
  <si>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</si>
  <si>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</si>
  <si>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</si>
  <si>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</si>
  <si>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</si>
  <si>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</si>
  <si>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</si>
  <si>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</si>
  <si>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</si>
  <si>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</si>
  <si>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</si>
  <si>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</si>
  <si>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</si>
  <si>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</si>
  <si>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</si>
  <si>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</si>
  <si>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</si>
  <si>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</si>
  <si>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</si>
  <si>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</si>
  <si>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</si>
  <si>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</si>
  <si>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</si>
  <si>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</si>
  <si>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</si>
  <si>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</si>
  <si>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</si>
  <si>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</si>
  <si>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</si>
  <si>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</si>
  <si>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</si>
  <si>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</si>
  <si>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</si>
  <si>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</si>
  <si>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</si>
  <si>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</si>
  <si>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</si>
  <si>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</si>
  <si>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</si>
  <si>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</si>
  <si>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</si>
  <si>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</si>
  <si>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</si>
  <si>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</si>
  <si>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</si>
  <si>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</si>
  <si>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</si>
  <si>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</si>
  <si>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</si>
  <si>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</si>
  <si>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</si>
  <si>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</si>
  <si>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</si>
  <si>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</si>
  <si>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</si>
  <si>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</si>
  <si>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</si>
  <si>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</si>
  <si>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</si>
  <si>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</si>
  <si>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</si>
  <si>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</si>
  <si>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</si>
  <si>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</si>
  <si>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</si>
  <si>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</si>
  <si>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</si>
  <si>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</si>
  <si>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</si>
  <si>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</si>
  <si>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</si>
  <si>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</si>
  <si>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</si>
  <si>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</si>
  <si>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</si>
  <si>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</si>
  <si>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</si>
  <si>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</si>
  <si>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</si>
  <si>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</si>
  <si>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</si>
  <si>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</si>
  <si>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</si>
  <si>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</si>
  <si>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</si>
  <si>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</si>
  <si>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</si>
  <si>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</si>
  <si>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</si>
  <si>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</si>
  <si>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</si>
  <si>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</si>
  <si>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</si>
  <si>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</si>
  <si>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</si>
  <si>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</si>
  <si>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</si>
  <si>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</si>
  <si>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</si>
  <si>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</si>
  <si>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</si>
  <si>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</si>
  <si>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</si>
  <si>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</si>
  <si>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</si>
  <si>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</si>
  <si>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</si>
  <si>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</si>
  <si>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</si>
  <si>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</si>
  <si>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</si>
  <si>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</si>
  <si>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</si>
  <si>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</si>
  <si>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</si>
  <si>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</si>
  <si>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</si>
  <si>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</si>
  <si>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</si>
  <si>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</si>
  <si>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</si>
  <si>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</si>
  <si>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</si>
  <si>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</si>
  <si>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</si>
  <si>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</si>
  <si>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</si>
  <si>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</si>
  <si>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</si>
  <si>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</si>
  <si>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</si>
  <si>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</si>
  <si>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</si>
  <si>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</si>
  <si>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</si>
  <si>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</si>
  <si>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</si>
  <si>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</si>
  <si>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</si>
  <si>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</si>
  <si>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</si>
  <si>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</si>
  <si>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</si>
  <si>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</si>
  <si>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</si>
  <si>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</si>
  <si>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</si>
  <si>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</si>
  <si>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</si>
  <si>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</si>
  <si>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</si>
  <si>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</si>
  <si>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</si>
  <si>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</si>
  <si>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</si>
  <si>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</si>
  <si>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</si>
  <si>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</si>
  <si>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</si>
  <si>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</si>
  <si>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</si>
  <si>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</si>
  <si>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</si>
  <si>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</si>
  <si>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</si>
  <si>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</si>
  <si>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</si>
  <si>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</si>
  <si>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</si>
  <si>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</si>
  <si>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</si>
  <si>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</si>
  <si>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</si>
  <si>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</si>
  <si>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</si>
  <si>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</si>
  <si>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</si>
  <si>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</si>
  <si>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</si>
  <si>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</si>
  <si>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</si>
  <si>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</si>
  <si>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</si>
  <si>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</si>
  <si>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</si>
  <si>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</si>
  <si>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</si>
  <si>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</si>
  <si>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</si>
  <si>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</si>
  <si>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</si>
  <si>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</si>
  <si>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</si>
  <si>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</si>
  <si>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</si>
  <si>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</si>
  <si>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</si>
  <si>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</si>
  <si>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</si>
  <si>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</si>
  <si>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</si>
  <si>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</si>
  <si>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</si>
  <si>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</si>
  <si>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</si>
  <si>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</si>
  <si>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</si>
  <si>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</si>
  <si>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</si>
  <si>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</si>
  <si>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</si>
  <si>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</si>
  <si>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</si>
  <si>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</si>
  <si>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</si>
  <si>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</si>
  <si>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</si>
  <si>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</si>
  <si>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</si>
  <si>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</si>
  <si>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</si>
  <si>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</si>
  <si>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</si>
  <si>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</si>
  <si>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</si>
  <si>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</si>
  <si>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</si>
  <si>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</si>
  <si>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</si>
  <si>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</si>
  <si>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</si>
  <si>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</si>
  <si>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</si>
  <si>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</si>
  <si>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</si>
  <si>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</si>
  <si>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</si>
  <si>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</si>
  <si>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</si>
  <si>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</si>
  <si>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</si>
  <si>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</si>
  <si>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</si>
  <si>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</si>
  <si>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</si>
  <si>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</si>
  <si>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</si>
  <si>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PCM-20251110-00002101</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</si>
  <si>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</si>
  <si>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</si>
  <si>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</si>
  <si>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</si>
  <si>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</si>
  <si>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</si>
  <si>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</si>
  <si>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</si>
  <si>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</si>
  <si>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</si>
  <si>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</si>
  <si>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</si>
  <si>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</si>
  <si>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</si>
  <si>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</si>
  <si>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</si>
  <si>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</si>
  <si>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</si>
  <si>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</si>
  <si>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</si>
  <si>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</si>
  <si>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</si>
  <si>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</si>
  <si>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</si>
  <si>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</si>
  <si>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</si>
  <si>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</si>
  <si>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</si>
  <si>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</si>
  <si>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</si>
  <si>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</si>
  <si>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</si>
  <si>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</si>
  <si>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</si>
  <si>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</si>
  <si>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</si>
  <si>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</si>
  <si>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</si>
  <si>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</si>
  <si>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</si>
  <si>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</si>
  <si>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</si>
  <si>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</si>
  <si>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</si>
  <si>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</si>
  <si>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</si>
  <si>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</si>
  <si>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</si>
  <si>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</si>
  <si>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</si>
  <si>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</si>
  <si>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</si>
  <si>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</si>
  <si>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</si>
  <si>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</si>
  <si>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</si>
  <si>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</si>
  <si>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</si>
  <si>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</si>
  <si>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</si>
  <si>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</si>
  <si>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</si>
  <si>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</si>
  <si>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</si>
  <si>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</si>
  <si>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</si>
  <si>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</si>
  <si>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</si>
  <si>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</si>
  <si>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</si>
  <si>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</si>
  <si>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</si>
  <si>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</si>
  <si>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</si>
  <si>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</si>
  <si>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</si>
  <si>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</si>
  <si>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</si>
  <si>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</si>
  <si>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</si>
  <si>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</si>
  <si>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</si>
  <si>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</si>
  <si>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PCM-20251110-00002176</t>
  </si>
  <si>
    <t>ETA 20 min</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</si>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</sst>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309.02907164351927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39024</v>
      </c>
      <c r="F3" s="111">
        <v>45971.889456018522</v>
      </c>
      <c r="G3" s="112">
        <f t="shared" ref="G3" ca="1" si="0">IFERROR(NOW()-F3,"")</f>
        <v>8.8041550923662726E-2</v>
      </c>
      <c r="H3" s="111">
        <v>45971.889456018522</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ref="G4:G35" ca="1" si="1">IFERROR(NOW()-F4,"")</f>
        <v>45971.977497569445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45971.977497569445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45971.977497569445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45971.977497569445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45971.977497569445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45971.977497569445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45971.977497569445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45971.977497569445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45971.977497569445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45971.977497569445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45971.977497569445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45971.977497569445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45971.977497569445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45971.977497569445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45971.977497569445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45971.977497569445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45971.977497569445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45971.977497569445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45971.977497569445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45971.977497569445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45971.977497569445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45971.977497569445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45971.977497569445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45971.977497569445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45971.977497569445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45971.977497569445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45971.977497569445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45971.977497569445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45971.977497569445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45971.977497569445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45971.977497569445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45971.977497569445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ref="G36:G67" ca="1" si="2">IFERROR(NOW()-F36,"")</f>
        <v>45971.977497569445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2"/>
        <v>45971.977497569445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45971.977497569445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45971.977497569445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45971.977497569445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45971.977497569445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45971.977497569445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45971.977497569445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45971.977497569445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45971.977497569445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45971.977497569445</v>
      </c>
      <c r="H46" s="111"/>
      <c r="I46" s="109" t="str">
        <f>IFERROR(VLOOKUP(D46,DB!A:F,6,0),"")</f>
        <v/>
      </c>
      <c r="J46" s="109" t="str">
        <f>IFERROR(VLOOKUP(D46,DB!A:G,7,0),"")</f>
        <v/>
      </c>
      <c r="K46" s="113"/>
      <c r="L46" s="114" t="str">
        <f>IFERROR(VLOOKUP(D46,DB!A:I,9,0),"")</f>
        <v/>
      </c>
    </row>
    <row r="47" spans="1:12" ht="15" customHeight="1">
      <c r="A47" s="117"/>
      <c r="B47" s="118" t="str">
        <f>IFERROR(VLOOKUP(D47,DB!A:K,11,0),"")</f>
        <v/>
      </c>
      <c r="C47" s="118"/>
      <c r="D47" s="118"/>
      <c r="E47" s="119"/>
      <c r="F47" s="120"/>
      <c r="G47" s="121">
        <f t="shared" ca="1" si="2"/>
        <v>45971.977497569445</v>
      </c>
      <c r="H47" s="120"/>
      <c r="I47" s="118" t="str">
        <f>IFERROR(VLOOKUP(D47,DB!A:F,6,0),"")</f>
        <v/>
      </c>
      <c r="J47" s="118" t="str">
        <f>IFERROR(VLOOKUP(D47,DB!A:G,7,0),"")</f>
        <v/>
      </c>
      <c r="K47" s="122"/>
      <c r="L47" s="123" t="str">
        <f>IFERROR(VLOOKUP(D47,DB!A:I,9,0),"")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146.97765960648394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15559</v>
      </c>
      <c r="E4" s="103" t="s">
        <v>39021</v>
      </c>
      <c r="F4" s="104">
        <v>45971.94295138889</v>
      </c>
      <c r="G4" s="105">
        <f t="shared" ref="G4:G25" ca="1" si="1">IFERROR(NOW()-F4,"-")</f>
        <v>3.4546180555480532E-2</v>
      </c>
      <c r="H4" s="104">
        <v>45971.930046296293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45971.977497569445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45971.977497569445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45971.977497569445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45971.977497569445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45971.977497569445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45971.977497569445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45971.977497569445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45971.977497569445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45971.977497569445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45971.977497569445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45971.977497569445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45971.977497569445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45971.977497569445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45971.977497569445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45971.977497569445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45971.977497569445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45971.977497569445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45971.977497569445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45971.977497569445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45971.977497569445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45971.977497569445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45971.977497569445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45971.977497569445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45971.977497569445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45971.977497569445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45971.977497569445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45971.977497569445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45971.977497569445</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45971.977497569445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45971.977497569445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45971.977497569445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45971.977497569445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45971.977497569445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45971.977497569445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45971.977497569445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45971.977497569445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45971.977497569445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45971.977497569445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45971.977497569445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45971.977497569445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45971.977497569445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45971.977497569445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45971.977497569445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45971.977497569445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45971.977497569445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45971.977497569445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45971.977497569445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45971.977497569445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45971.977497569445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45971.977497569445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45971.977497569445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45971.977497569445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45971.977497569445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45971.977497569445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45971.977497569445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45971.977497569445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45971.977497569445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45971.977497569445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45971.977497569445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45971.977497569445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45971.977497569445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45971.977497569445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45971.977497569445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45971.977497569445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45971.977497569445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45971.977497569445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45971.977497569445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45971.977497569445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45971.977497569445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45971.977497569445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45971.977497569445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45971.977497569445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45971.977497569445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45971.977497569445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45971.977497569445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45971.977497569445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45971.977497569445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45971.977497569445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45971.977497569445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45971.977497569445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45971.977497569445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45971.977497569445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45971.977497569445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45971.977497569445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45971.977497569445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45971.977497569445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45971.977497569445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45971.977497569445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45971.977497569445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45971.977497569445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45971.977497569445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45971.977497569445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45971.977497569445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45971.977497569445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45971.977497569445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45971.977497569445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45971.977497569445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45971.977497569445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45971.977497569445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45971.977497569445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45971.977497569445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45971.977497569445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45971.977497569445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45971.977497569445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45971.977497569445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45971.977497569445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45971.977497569445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45971.977497569445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45971.977497569445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45971.977497569445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45971.977497569445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45971.977497569445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45971.977497569445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45971.977497569445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45971.977497569445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45971.977497569445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45971.977497569445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45971.977497569445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45971.977497569445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45971.977497569445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45971.977497569445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45971.977497569445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45971.977497569445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45971.977497569445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45971.977497569445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45971.977497569445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45971.977497569445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45971.977497569445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45971.977497569445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45971.977497569445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45971.977497569445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45971.977497569445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45971.977497569445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45971.977497569445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45971.977497569445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45971.977497569445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45971.977497569445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45971.977497569445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45971.977497569445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45971.977497569445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45971.977497569445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45971.977497569445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45971.977497569445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45971.977497569445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45971.977497569445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45971.977497569445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45971.977497569445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45971.977497569445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45971.977497569445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45971.977497569445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45971.977497569445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45971.977497569445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45971.977497569445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45971.977497569445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45971.977497569445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45971.977497569445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45971.977497569445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45971.977497569445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45971.977497569445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45971.977497569445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45971.977497569445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45971.977497569445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45971.977497569445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45971.977497569445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45971.977497569445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45971.977497569445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45971.977497569445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45971.977497569445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45971.977497569445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45971.977497569445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45971.977497569445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45971.977497569445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45971.977497569445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45971.977497569445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45971.977497569445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45971.977497569445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45971.977497569445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45971.977497569445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45971.977497569445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45971.977497569445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45971.977497569445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45971.977497569445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45971.977497569445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45971.977497569445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45971.977497569445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45971.977497569445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45971.977497569445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45971.977497569445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45971.977497569445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45971.977497569445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45971.977497569445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45971.977497569445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45971.977497569445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45971.977497569445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45971.977497569445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45971.977497569445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45971.977497569445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45971.977497569445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45971.977497569445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45971.977497569445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45971.977497569445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45971.977497569445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45971.977497569445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45971.977497569445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45971.977497569445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45971.977497569445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45971.977497569445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45971.977497569445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45971.977497569445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45971.977497569445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45971.977497569445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45971.977497569445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45971.977497569445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45971.977497569445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45971.977497569445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45971.977497569445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45971.977497569445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45971.977497569445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45971.977497569445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45971.977497569445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45971.977497569445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45971.977497569445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45971.977497569445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45971.977497569445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45971.977497569445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45971.977497569445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45971.977497569445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45971.977497569445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45971.977497569445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45971.977497569445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45971.977497569445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45971.977497569445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45971.977497569445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45971.977497569445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45971.977497569445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45971.977497569445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45971.977497569445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45971.977497569445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45971.977497569445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45971.977497569445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45971.977497569445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45971.977497569445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45971.977497569445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45971.977497569445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45971.977497569445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45971.977497569445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45971.977497569445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45971.977497569445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45971.977497569445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45971.977497569445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45971.977497569445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45971.977497569445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45971.977497569445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45971.977497569445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45971.977497569445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45971.977497569445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45971.977497569445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45971.977497569445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45971.977497569445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45971.977497569445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45971.977497569445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45971.977497569445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45971.977497569445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45971.977497569445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45971.977497569445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45971.977497569445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45971.977497569445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45971.977497569445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45971.977497569445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45971.977497569445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45971.977497569445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45971.977497569445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45971.977497569445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45971.977497569445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45971.977497569445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45971.977497569445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45971.977497569445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45971.977497569445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45971.977497569445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45971.977497569445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45971.977497569445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45971.977497569445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45971.977497569445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45971.977497569445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45971.977497569445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45971.977497569445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45971.977497569445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45971.977497569445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45971.977497569445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45971.977497569445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45971.977497569445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45971.977497569445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45971.977497569445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45971.977497569445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45971.977497569445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45971.977497569445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45971.977497569445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45971.977497569445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45971.977497569445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45971.977497569445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45971.977497569445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45971.977497569445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45971.977497569445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45971.977497569445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45971.977497569445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45971.977497569445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45971.977497569445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45971.977497569445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45971.977497569445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45971.977497569445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45971.977497569445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45971.977497569445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45971.977497569445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45971.977497569445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45971.977497569445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45971.977497569445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45971.977497569445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45971.977497569445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45971.977497569445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45971.977497569445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45971.977497569445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45971.977497569445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45971.977497569445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45971.977497569445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45971.977497569445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45971.977497569445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45971.977497569445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45971.977497569445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45971.977497569445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45971.977497569445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45971.977497569445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45971.977497569445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45971.977497569445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45971.977497569445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45971.977497569445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45971.977497569445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45971.977497569445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45971.977497569445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45971.977497569445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45971.977497569445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45971.977497569445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45971.977497569445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45971.977497569445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45971.977497569445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45971.977497569445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45971.977497569445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45971.977497569445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45971.977497569445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45971.977497569445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45971.977497569445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45971.977497569445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45971.977497569445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45971.977497569445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45971.977497569445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45971.977497569445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45971.977497569445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45971.977497569445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45971.977497569445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45971.977497569445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45971.977497569445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45971.977497569445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45971.977497569445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45971.977497569445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45971.977497569445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45971.977497569445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45971.977497569445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45971.977497569445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45971.977497569445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45971.977497569445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45971.977497569445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45971.977497569445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45971.977497569445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45971.977497569445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45971.977497569445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45971.977497569445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45971.977497569445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45971.977497569445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45971.977497569445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45971.977497569445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45971.977497569445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45971.977497569445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45971.977497569445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45971.977497569445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45971.977497569445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45971.977497569445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45971.977497569445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45971.977497569445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45971.977497569445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45971.977497569445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45971.977497569445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45971.977497569445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45971.977497569445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45971.977497569445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45971.977497569445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45971.977497569445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45971.977497569445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45971.977497569445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45971.977497569445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45971.977497569445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45971.977497569445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45971.977497569445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45971.977497569445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45971.977497569445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45971.977497569445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45971.977497569445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45971.977497569445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45971.977497569445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45971.977497569445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45971.977497569445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45971.977497569445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45971.977497569445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45971.977497569445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45971.977497569445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45971.977497569445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45971.977497569445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45971.977497569445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45971.977497569445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45971.977497569445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45971.977497569445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45971.977497569445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45971.977497569445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45971.977497569445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45971.977497569445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45971.977497569445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45971.977497569445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45971.977497569445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45971.977497569445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45971.977497569445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45971.977497569445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45971.977497569445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45971.977497569445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45971.977497569445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45971.977497569445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45971.977497569445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45971.977497569445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45971.977497569445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45971.977497569445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45971.977497569445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45971.977497569445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45971.977497569445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45971.977497569445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45971.977497569445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45971.977497569445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45971.977497569445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45971.977497569445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45971.977497569445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45971.977497569445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45971.977497569445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45971.977497569445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45971.977497569445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45971.977497569445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45971.977497569445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45971.977497569445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45971.977497569445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45971.977497569445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45971.977497569445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45971.977497569445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45971.977497569445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45971.977497569445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45971.977497569445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45971.977497569445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45971.977497569445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45971.977497569445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45971.977497569445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45971.977497569445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45971.977497569445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45971.977497569445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45971.977497569445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45971.977497569445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45971.977497569445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45971.977497569445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45971.977497569445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45971.977497569445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45971.977497569445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45971.977497569445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45971.977497569445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45971.977497569445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45971.977497569445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45971.977497569445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45971.977497569445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45971.977497569445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45971.977497569445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45971.977497569445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45971.977497569445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45971.977497569445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45971.977497569445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45971.977497569445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45971.977497569445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45971.977497569445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45971.977497569445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45971.977497569445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45971.977497569445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45971.977497569445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45971.977497569445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45971.977497569445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45971.977497569445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45971.977497569445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45971.977497569445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45971.977497569445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45971.977497569445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45971.977497569445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45971.977497569445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45971.977497569445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45971.977497569445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45971.977497569445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45971.977497569445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45971.977497569445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45971.977497569445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45971.977497569445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45971.977497569445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45971.977497569445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45971.977497569445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45971.977497569445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45971.977497569445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45971.977497569445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45971.977497569445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45971.977497569445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45971.977497569445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45971.977497569445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45971.977497569445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45971.977497569445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45971.977497569445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45971.977497569445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45971.977497569445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45971.977497569445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45971.977497569445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45971.977497569445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45971.977497569445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45971.977497569445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45971.977497569445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45971.977497569445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45971.977497569445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45971.977497569445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45971.977497569445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45971.977497569445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45971.977497569445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45971.977497569445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45971.977497569445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45971.977497569445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45971.977497569445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45971.977497569445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45971.977497569445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45971.977497569445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45971.977497569445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45971.977497569445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45971.977497569445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45971.977497569445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45971.977497569445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45971.977497569445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45971.977497569445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45971.977497569445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45971.977497569445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45971.977497569445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45971.977497569445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45971.977497569445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45971.977497569445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45971.977497569445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45971.977497569445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45971.977497569445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45971.977497569445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45971.977497569445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45971.977497569445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45971.977497569445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45971.977497569445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45971.977497569445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45971.977497569445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45971.977497569445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45971.977497569445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45971.977497569445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45971.977497569445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45971.977497569445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45971.977497569445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45971.977497569445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45971.977497569445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45971.977497569445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45971.977497569445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45971.977497569445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45971.977497569445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45971.977497569445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45971.977497569445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45971.977497569445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45971.977497569445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45971.977497569445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45971.977497569445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45971.977497569445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45971.977497569445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45971.977497569445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45971.977497569445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45971.977497569445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45971.977497569445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45971.977497569445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45971.977497569445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45971.977497569445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45971.977497569445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45971.977497569445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45971.977497569445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45971.977497569445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45971.977497569445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45971.977497569445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45971.977497569445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45971.977497569445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45971.977497569445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45971.977497569445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45971.977497569445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45971.977497569445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45971.977497569445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45971.977497569445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45971.977497569445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45971.977497569445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45971.977497569445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45971.977497569445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45971.977497569445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45971.977497569445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45971.977497569445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45971.977497569445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45971.977497569445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45971.977497569445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45971.977497569445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45971.977497569445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45971.977497569445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45971.977497569445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45971.977497569445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45971.977497569445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45971.977497569445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45971.977497569445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45971.977497569445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45971.977497569445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45971.977497569445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45971.977497569445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45971.977497569445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45971.977497569445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45971.977497569445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45971.977497569445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45971.977497569445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45971.977497569445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45971.977497569445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45971.977497569445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45971.977497569445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45971.977497569445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45971.977497569445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45971.977497569445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45971.977497569445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45971.977497569445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45971.977497569445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45971.977497569445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45971.977497569445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45971.977497569445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45971.977497569445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45971.977497569445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45971.977497569445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45971.977497569445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45971.977497569445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45971.977497569445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45971.977497569445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45971.977497569445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45971.977497569445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45971.977497569445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45971.977497569445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45971.977497569445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45971.977497569445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45971.977497569445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45971.977497569445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45971.977497569445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45971.977497569445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45971.977497569445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45971.977497569445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45971.977497569445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45971.977497569445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45971.977497569445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45971.977497569445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45971.977497569445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45971.977497569445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45971.977497569445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45971.977497569445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45971.977497569445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45971.977497569445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45971.977497569445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45971.977497569445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45971.977497569445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45971.977497569445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45971.977497569445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45971.977497569445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45971.977497569445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45971.977497569445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45971.977497569445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45971.977497569445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45971.977497569445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45971.977497569445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45971.977497569445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45971.977497569445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45971.977497569445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45971.977497569445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45971.977497569445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45971.977497569445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45971.977497569445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45971.977497569445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45971.977497569445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45971.977497569445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45971.977497569445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45971.977497569445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45971.977497569445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45971.977497569445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45971.977497569445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45971.977497569445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45971.977497569445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45971.977497569445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45971.977497569445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45971.977497569445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45971.977497569445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45971.977497569445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45971.977497569445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45971.977497569445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45971.977497569445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45971.977497569445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45971.977497569445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45971.977497569445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45971.977497569445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45971.977497569445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45971.977497569445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45971.977497569445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45971.977497569445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45971.977497569445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45971.977497569445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45971.977497569445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45971.977497569445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45971.977497569445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45971.977497569445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45971.977497569445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45971.977497569445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45971.977497569445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45971.977497569445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45971.977497569445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45971.977497569445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45971.977497569445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45971.977497569445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45971.977497569445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45971.977497569445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45971.977497569445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45971.977497569445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45971.977497569445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45971.977497569445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45971.977497569445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45971.977497569445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45971.977497569445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45971.977497569445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45971.977497569445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45971.977497569445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45971.977497569445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45971.977497569445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45971.977497569445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45971.977497569445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45971.977497569445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45971.977497569445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45971.977497569445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45971.977497569445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45971.977497569445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45971.977497569445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45971.977497569445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45971.977497569445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45971.977497569445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45971.977497569445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45971.977497569445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45971.977497569445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45971.977497569445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45971.977497569445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45971.977497569445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45971.977497569445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45971.977497569445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45971.977497569445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45971.977497569445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45971.977497569445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45971.977497569445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45971.977497569445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45971.977497569445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45971.977497569445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45971.977497569445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45971.977497569445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45971.977497569445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45971.977497569445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45971.977497569445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45971.977497569445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45971.977497569445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45971.977497569445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45971.977497569445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45971.977497569445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45971.977497569445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45971.977497569445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45971.977497569445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45971.977497569445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45971.977497569445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45971.977497569445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45971.977497569445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45971.977497569445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45971.977497569445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45971.977497569445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45971.977497569445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45971.977497569445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45971.977497569445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45971.977497569445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45971.977497569445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45971.977497569445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45971.977497569445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45971.977497569445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45971.977497569445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45971.977497569445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45971.977497569445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45971.977497569445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45971.977497569445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45971.977497569445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45971.977497569445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45971.977497569445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45971.977497569445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45971.977497569445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45971.977497569445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45971.977497569445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45971.977497569445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45971.977497569445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45971.977497569445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45971.977497569445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45971.977497569445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45971.977497569445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45971.977497569445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45971.977497569445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45971.977497569445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45971.977497569445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45971.977497569445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45971.977497569445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45971.977497569445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45971.977497569445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45971.977497569445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45971.977497569445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45971.977497569445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45971.977497569445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45971.977497569445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45971.977497569445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45971.977497569445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45971.977497569445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45971.977497569445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45971.977497569445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45971.977497569445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45971.977497569445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45971.977497569445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45971.977497569445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45971.977497569445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45971.977497569445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45971.977497569445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45971.977497569445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45971.977497569445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45971.977497569445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45971.977497569445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45971.977497569445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45971.977497569445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45971.977497569445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45971.977497569445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45971.977497569445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45971.977497569445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45971.977497569445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45971.977497569445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45971.977497569445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45971.977497569445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45971.977497569445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45971.977497569445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45971.977497569445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45971.977497569445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45971.977497569445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45971.977497569445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45971.977497569445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45971.977497569445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45971.977497569445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45971.977497569445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45971.977497569445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45971.977497569445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45971.977497569445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45971.977497569445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45971.977497569445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45971.977497569445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45971.977497569445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45971.977497569445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45971.977497569445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45971.977497569445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45971.977497569445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45971.977497569445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45971.977497569445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45971.977497569445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45971.977497569445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45971.977497569445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45971.977497569445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45971.977497569445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45971.977497569445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45971.977497569445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45971.977497569445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45971.977497569445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45971.977497569445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45971.977497569445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45971.977497569445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45971.977497569445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45971.977497569445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45971.977497569445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45971.977497569445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45971.977497569445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45971.977497569445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45971.977497569445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45971.977497569445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45971.977497569445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45971.977497569445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45971.977497569445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45971.977497569445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45971.977497569445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45971.977497569445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45971.977497569445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45971.977497569445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45971.977497569445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45971.977497569445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45971.977497569445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45971.977497569445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45971.977497569445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45971.977497569445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45971.977497569445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45971.977497569445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45971.977497569445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45971.977497569445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45971.977497569445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45971.977497569445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45971.977497569445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45971.977497569445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45971.977497569445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45971.977497569445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45971.977497569445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45971.977497569445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45971.977497569445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45971.977497569445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45971.977497569445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45971.977497569445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45971.977497569445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45971.977497569445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45971.977497569445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45971.977497569445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45971.977497569445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45971.977497569445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45971.977497569445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45971.977497569445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45971.977497569445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45971.977497569445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45971.977497569445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45971.977497569445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45971.977497569445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45971.977497569445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45971.977497569445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45971.977497569445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45971.977497569445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45971.977497569445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45971.977497569445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45971.977497569445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45971.977497569445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45971.977497569445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45971.977497569445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45971.977497569445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45971.977497569445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45971.977497569445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45971.977497569445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45971.977497569445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45971.977497569445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45971.977497569445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45971.977497569445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45971.977497569445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45971.977497569445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45971.977497569445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45971.977497569445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45971.977497569445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45971.977497569445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45971.977497569445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45971.977497569445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45971.977497569445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45971.977497569445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45971.977497569445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45971.977497569445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45971.977497569445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45971.977497569445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45971.977497569445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45971.977497569445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45971.977497569445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45971.977497569445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45971.977497569445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45971.977497569445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45971.977497569445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45971.977497569445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45971.977497569445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45971.977497569445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45971.977497569445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45971.977497569445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45971.977497569445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45971.977497569445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45971.977497569445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45971.977497569445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45971.977497569445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45971.977497569445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45971.977497569445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45971.977497569445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45971.977497569445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45971.977497569445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45971.977497569445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45971.977497569445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45971.977497569445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45971.977497569445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45971.977497569445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45971.977497569445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45971.977497569445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45971.977497569445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45971.977497569445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45971.977497569445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45971.977497569445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45971.977497569445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45971.977497569445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45971.977497569445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45971.977497569445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45971.977497569445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45971.977497569445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45971.977497569445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45971.977497569445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45971.977497569445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45971.977497569445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45971.977497569445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45971.977497569445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45971.977497569445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45971.977497569445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45971.977497569445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45971.977497569445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45971.977497569445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45971.977497569445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45971.977497569445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45971.977497569445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45971.977497569445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45971.977497569445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45971.977497569445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45971.977497569445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45971.977497569445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45971.977497569445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45971.977497569445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45971.977497569445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45971.977497569445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45971.977497569445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45971.977497569445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45971.977497569445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45971.977497569445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45971.977497569445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45971.977497569445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45971.977497569445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45971.977497569445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45971.977497569445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45971.977497569445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45971.977497569445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45971.977497569445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45971.977497569445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45971.977497569445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45971.977497569445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45971.977497569445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45971.977497569445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45971.977497569445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45971.977497569445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45971.977497569445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45971.977497569445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45971.977497569445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45971.977497569445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45971.977497569445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45971.977497569445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45971.977497569445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45971.977497569445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45971.977497569445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45971.977497569445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45971.977497569445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45971.977497569445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45971.977497569445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45971.977497569445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45971.977497569445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45971.977497569445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45971.977497569445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268.49677997684921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35205</v>
      </c>
      <c r="E3" s="95" t="s">
        <v>39021</v>
      </c>
      <c r="F3" s="96">
        <v>45971.861990740741</v>
      </c>
      <c r="G3" s="97">
        <f ca="1">IFERROR(NOW()-F3,"")</f>
        <v>0.11550682870438322</v>
      </c>
      <c r="H3" s="96">
        <v>45971.837048611109</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45971.977497569445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45971.977497569445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45971.977497569445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45971.977497569445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45971.977497569445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45971.977497569445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45971.977497569445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45971.977497569445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45971.977497569445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45971.977497569445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45971.977497569445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45971.977497569445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45971.977497569445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45971.977497569445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45971.977497569445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45971.977497569445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45971.977497569445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45971.977497569445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45971.977497569445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45971.977497569445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45971.977497569445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45971.977497569445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45971.977497569445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45971.977497569445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45971.977497569445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45971.977497569445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45971.977497569445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45971.977497569445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45971.977497569445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45971.977497569445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45971.977497569445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45971.977497569445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45971.977497569445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45971.977497569445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45971.977497569445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45971.977497569445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45971.977497569445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45971.977497569445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45971.977497569445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45971.977497569445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45971.977497569445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45971.977497569445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45971.977497569445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45971.977497569445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45971.977497569445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45971.977497569445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45971.977497569445</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45971.977497569445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45971.977497569445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45971.977497569445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45971.977497569445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45971.977497569445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45971.977497569445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45971.977497569445</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80.145437384257093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39024</v>
      </c>
      <c r="F3" s="38">
        <v>45926.188877314817</v>
      </c>
      <c r="G3" s="116">
        <f t="shared" ref="G3" ca="1" si="0">IFERROR(NOW()-F3,"")</f>
        <v>45.788620254628768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39024</v>
      </c>
      <c r="F4" s="125">
        <v>45948.661111111112</v>
      </c>
      <c r="G4" s="126">
        <f t="shared" ref="G4:G39" ca="1" si="1">IFERROR(NOW()-F4,"")</f>
        <v>23.316386458333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R5</v>
      </c>
      <c r="C6" s="124">
        <v>1</v>
      </c>
      <c r="D6" s="124" t="s">
        <v>33090</v>
      </c>
      <c r="E6" s="124" t="s">
        <v>39021</v>
      </c>
      <c r="F6" s="125"/>
      <c r="G6" s="126">
        <f t="shared" ca="1" si="1"/>
        <v>45971.977497569445</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45971.977497569445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45971.977497569445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45971.977497569445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45971.977497569445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45971.977497569445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45971.977497569445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45971.977497569445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45971.977497569445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45971.977497569445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45971.977497569445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45971.977497569445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45971.977497569445</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45971.977497569445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45971.977497569445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45971.977497569445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45971.977497569445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45971.977497569445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45971.977497569445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45971.977497569445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45971.977497569445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45971.977497569445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45971.977497569445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45971.977497569445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45971.977497569445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45971.977497569445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45971.977497569445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45971.977497569445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45971.977497569445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45971.977497569445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45971.977497569445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45971.977497569445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45971.977497569445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45971.977497569445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45971.977497569445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45971.977497569445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45971.977497569445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45971.977497569445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45971.977497569445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45971.977497569445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45971.977497569445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45971.977497569445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45971.977497569445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45971.977497569445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45971.977497569445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45971.977497569445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45971.977497569445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45971.977497569445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45971.977497569445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45971.977497569445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45971.977497569445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45971.977497569445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45971.977497569445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45971.977497569445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45971.977497569445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45971.977497569445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45971.977497569445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45971.977497569445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45971.977497569445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45971.977497569445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45971.977497569445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45971.977497569445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45971.977497569445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45971.977497569445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45971.977497569445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45971.977497569445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45971.977497569445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45971.977497569445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45971.977497569445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45971.977497569445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45971.977497569445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45971.977497569445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45971.977497569445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45971.977497569445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45971.977497569445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45971.977497569445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45971.977497569445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45971.977497569445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45971.977497569445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45971.977497569445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45971.977497569445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45971.977497569445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45971.977497569445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45971.977497569445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45971.977497569445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45971.977497569445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45971.977497569445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45971.977497569445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45971.977497569445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45971.977497569445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45971.977497569445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45971.977497569445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45971.977497569445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45971.977497569445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45971.977497569445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45971.977497569445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45971.977497569445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45971.977497569445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45971.977497569445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45971.977497569445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45971.977497569445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45971.977497569445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45971.977497569445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45971.977497569445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45971.977497569445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45971.977497569445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45971.977497569445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45971.977497569445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45971.977497569445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45971.977497569445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45971.977497569445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45971.977497569445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45971.977497569445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45971.977497569445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45971.977497569445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45971.977497569445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45971.977497569445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45971.977497569445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45971.977497569445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45971.977497569445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45971.977497569445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45971.977497569445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45971.977497569445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45971.977497569445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45971.977497569445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45971.977497569445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45971.977497569445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45971.977497569445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45971.977497569445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45971.977497569445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45971.977497569445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45971.977497569445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45971.977497569445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45971.977497569445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45971.977497569445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45971.977497569445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45971.977497569445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45971.977497569445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45971.977497569445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45971.977497569445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45971.977497569445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45971.977497569445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45971.977497569445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45971.977497569445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45971.977497569445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45971.977497569445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45971.977497569445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45971.977497569445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45971.977497569445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45971.977497569445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45971.977497569445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45971.977497569445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45971.977497569445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45971.977497569445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45971.977497569445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45971.977497569445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45971.977497569445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45971.977497569445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45971.977497569445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45971.977497569445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45971.977497569445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45971.977497569445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45971.977497569445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45971.977497569445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45971.977497569445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45971.977497569445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45971.977497569445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45971.977497569445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45971.977497569445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45971.977497569445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45971.977497569445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45971.977497569445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45971.977497569445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45971.977497569445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45971.977497569445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45971.977497569445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45971.977497569445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45971.977497569445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45971.977497569445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45971.977497569445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45971.977497569445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45971.977497569445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45971.977497569445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45971.977497569445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45971.977497569445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45971.977497569445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45971.977497569445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45971.977497569445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45971.977497569445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45971.977497569445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45971.977497569445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45971.977497569445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45971.977497569445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45971.977497569445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45971.977497569445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45971.977497569445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45971.977497569445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45971.977497569445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45971.977497569445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45971.977497569445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45971.977497569445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45971.977497569445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45971.977497569445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45971.977497569445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45971.977497569445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45971.977497569445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45971.977497569445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45971.977497569445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45971.977497569445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45971.977497569445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45971.977497569445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45971.977497569445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45971.977497569445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45971.977497569445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45971.977497569445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45971.977497569445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45971.977497569445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45971.977497569445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45971.977497569445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45971.977497569445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45971.977497569445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45971.977497569445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45971.977497569445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45971.977497569445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45971.977497569445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45971.977497569445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45971.977497569445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45971.977497569445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45971.977497569445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45971.977497569445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45971.977497569445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45971.977497569445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45971.977497569445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45971.977497569445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45971.977497569445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45971.977497569445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45971.977497569445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45971.977497569445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45971.977497569445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45971.977497569445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45971.977497569445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45971.977497569445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45971.977497569445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45971.977497569445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45971.977497569445</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45971.977497569445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45971.977497569445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45971.977497569445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45971.977497569445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45971.977497569445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45971.977497569445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45971.977497569445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45971.977497569445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45971.977497569445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45971.977497569445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45971.977497569445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45971.977497569445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45971.977497569445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45971.977497569445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45971.977497569445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45971.977497569445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45971.977497569445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45971.977497569445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45971.977497569445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45971.977497569445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45971.977497569445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45971.977497569445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45971.977497569445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45971.977497569445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45971.977497569445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45971.977497569445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45971.977497569445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45971.977497569445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45971.977497569445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45971.977497569445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45971.977497569445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45971.977497569445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45971.977497569445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45971.977497569445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45971.977497569445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45971.977497569445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45971.977497569445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45971.977497569445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45971.977497569445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45971.977497569445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45971.977497569445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45971.977497569445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45971.977497569445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45971.977497569445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45971.977497569445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45971.977497569445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45971.977497569445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45971.977497569445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45971.977497569445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45971.977497569445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45971.977497569445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45971.977497569445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45971.977497569445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45971.977497569445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45971.977497569445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45971.977497569445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45971.977497569445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45971.977497569445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45971.977497569445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45971.977497569445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45971.977497569445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45971.977497569445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45971.977497569445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45971.977497569445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45971.977497569445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45971.977497569445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45971.977497569445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45971.977497569445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45971.977497569445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45971.977497569445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45971.977497569445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45971.977497569445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45971.977497569445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45971.977497569445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45971.977497569445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45971.977497569445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45971.977497569445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45971.977497569445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45971.977497569445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45971.977497569445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45971.977497569445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45971.977497569445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45971.977497569445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45971.977497569445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45971.977497569445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45971.977497569445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45971.977497569445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45971.977497569445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45971.977497569445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45971.977497569445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45971.977497569445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45971.977497569445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45971.977497569445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45971.977497569445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45971.977497569445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45971.977497569445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45971.977497569445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45971.977497569445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45971.977497569445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45971.977497569445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45971.977497569445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45971.977497569445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45971.977497569445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45971.977497569445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45971.977497569445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45971.977497569445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45971.977497569445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45971.977497569445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45971.977497569445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45971.977497569445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45971.977497569445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45971.977497569445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45971.977497569445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45971.977497569445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45971.977497569445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45971.977497569445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45971.977497569445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45971.977497569445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45971.977497569445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45971.977497569445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45971.977497569445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45971.977497569445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45971.977497569445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45971.977497569445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45971.977497569445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45971.977497569445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45971.977497569445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45971.977497569445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45971.977497569445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45971.977497569445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45971.977497569445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45971.977497569445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45971.977497569445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45971.977497569445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45971.977497569445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45971.977497569445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45971.977497569445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45971.977497569445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45971.977497569445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45971.977497569445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45971.977497569445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45971.977497569445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45971.977497569445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45971.977497569445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45971.977497569445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45971.977497569445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45971.977497569445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45971.977497569445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45971.977497569445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45971.977497569445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45971.977497569445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45971.977497569445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45971.977497569445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45971.977497569445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45971.977497569445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45971.977497569445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45971.977497569445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45971.977497569445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45971.977497569445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45971.977497569445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45971.977497569445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45971.977497569445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45971.977497569445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45971.977497569445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45971.977497569445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45971.977497569445</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2025-11-10T20:28:03Z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