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157" documentId="120_S{2AC9BD13-BADA-5192-A53E-5A8FF88502F6}" xr6:coauthVersionLast="47" xr6:coauthVersionMax="47" xr10:uidLastSave="{1AC3EDF2-B238-48DF-8757-256A808E75E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L6" i="5"/>
  <c r="L7" i="5"/>
  <c r="L8" i="5"/>
  <c r="L9" i="5"/>
  <c r="L10" i="5"/>
  <c r="L11" i="5"/>
  <c r="J6" i="5"/>
  <c r="J7" i="5"/>
  <c r="J8" i="5"/>
  <c r="J9" i="5"/>
  <c r="J10" i="5"/>
  <c r="J11" i="5"/>
  <c r="I6" i="5"/>
  <c r="I7" i="5"/>
  <c r="I8" i="5"/>
  <c r="I9" i="5"/>
  <c r="I10" i="5"/>
  <c r="I11" i="5"/>
  <c r="G6" i="5"/>
  <c r="G7" i="5"/>
  <c r="G8" i="5"/>
  <c r="G9" i="5"/>
  <c r="G10" i="5"/>
  <c r="G11" i="5"/>
  <c r="B6" i="5"/>
  <c r="B7" i="5"/>
  <c r="B8" i="5"/>
  <c r="B9" i="5"/>
  <c r="B10" i="5"/>
  <c r="B11"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<sst xmlns="http://schemas.openxmlformats.org/spreadsheetml/2006/main" count="181593" uniqueCount="39211">
  <si>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</si>
  <si>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</si>
  <si>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</si>
  <si>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</si>
  <si>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</si>
  <si>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</si>
  <si>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</si>
  <si>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</si>
  <si>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</si>
  <si>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</si>
  <si>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</si>
  <si>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</si>
  <si>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</si>
  <si>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</si>
  <si>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</si>
  <si>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</si>
  <si>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</si>
  <si>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</si>
  <si>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</si>
  <si>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</si>
  <si>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</si>
  <si>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</si>
  <si>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</si>
  <si>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</si>
  <si>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</si>
  <si>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</si>
  <si>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</si>
  <si>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</si>
  <si>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</si>
  <si>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</si>
  <si>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</si>
  <si>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</si>
  <si>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</si>
  <si>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</si>
  <si>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</si>
  <si>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</si>
  <si>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</si>
  <si>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</si>
  <si>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</si>
  <si>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</si>
  <si>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</si>
  <si>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</si>
  <si>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</si>
  <si>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</si>
  <si>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</si>
  <si>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</si>
  <si>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</si>
  <si>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</si>
  <si>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</si>
  <si>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</si>
  <si>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</si>
  <si>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</si>
  <si>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</si>
  <si>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</si>
  <si>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</si>
  <si>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</si>
  <si>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</si>
  <si>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</si>
  <si>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</si>
  <si>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</si>
  <si>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</si>
  <si>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</si>
  <si>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</si>
  <si>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</si>
  <si>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</si>
  <si>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</si>
  <si>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</si>
  <si>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</si>
  <si>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</si>
  <si>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</si>
  <si>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</si>
  <si>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</si>
  <si>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</si>
  <si>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</si>
  <si>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</si>
  <si>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</si>
  <si>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</si>
  <si>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</si>
  <si>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</si>
  <si>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</si>
  <si>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</si>
  <si>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</si>
  <si>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</si>
  <si>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</si>
  <si>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</si>
  <si>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</si>
  <si>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</si>
  <si>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</si>
  <si>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</si>
  <si>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</si>
  <si>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</si>
  <si>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</si>
  <si>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</si>
  <si>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</si>
  <si>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</si>
  <si>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</si>
  <si>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</si>
  <si>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</si>
  <si>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</si>
  <si>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</si>
  <si>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</si>
  <si>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</si>
  <si>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</si>
  <si>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</si>
  <si>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</si>
  <si>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</si>
  <si>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</si>
  <si>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</si>
  <si>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</si>
  <si>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</si>
  <si>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</si>
  <si>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</si>
  <si>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</si>
  <si>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</si>
  <si>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</si>
  <si>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</si>
  <si>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</si>
  <si>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</si>
  <si>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</si>
  <si>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</si>
  <si>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</si>
  <si>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</si>
  <si>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</si>
  <si>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</si>
  <si>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</si>
  <si>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</si>
  <si>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</si>
  <si>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</si>
  <si>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</si>
  <si>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</si>
  <si>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</si>
  <si>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</si>
  <si>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</si>
  <si>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</si>
  <si>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</si>
  <si>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</si>
  <si>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</si>
  <si>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</si>
  <si>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</si>
  <si>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</si>
  <si>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</si>
  <si>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</si>
  <si>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</si>
  <si>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</si>
  <si>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</si>
  <si>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</si>
  <si>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</si>
  <si>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</si>
  <si>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</si>
  <si>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</si>
  <si>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</si>
  <si>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</si>
  <si>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</si>
  <si>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</si>
  <si>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</si>
  <si>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</si>
  <si>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</si>
  <si>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</si>
  <si>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</si>
  <si>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</si>
  <si>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</si>
  <si>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</si>
  <si>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</si>
  <si>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</si>
  <si>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</si>
  <si>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</si>
  <si>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</si>
  <si>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</si>
  <si>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</si>
  <si>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</si>
  <si>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</si>
  <si>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</si>
  <si>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</si>
  <si>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</si>
  <si>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</si>
  <si>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</si>
  <si>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</si>
  <si>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</si>
  <si>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</si>
  <si>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</si>
  <si>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</si>
  <si>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</si>
  <si>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</si>
  <si>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</si>
  <si>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</si>
  <si>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</si>
  <si>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</si>
  <si>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</si>
  <si>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</si>
  <si>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</si>
  <si>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</si>
  <si>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</si>
  <si>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</si>
  <si>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</si>
  <si>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</si>
  <si>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</si>
  <si>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</si>
  <si>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</si>
  <si>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</si>
  <si>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</si>
  <si>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</si>
  <si>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</si>
  <si>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</si>
  <si>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</si>
  <si>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</si>
  <si>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</si>
  <si>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</si>
  <si>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</si>
  <si>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</si>
  <si>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</si>
  <si>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</si>
  <si>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</si>
  <si>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</si>
  <si>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</si>
  <si>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</si>
  <si>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</si>
  <si>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</si>
  <si>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</si>
  <si>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</si>
  <si>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</si>
  <si>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</si>
  <si>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</si>
  <si>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</si>
  <si>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</si>
  <si>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</si>
  <si>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</si>
  <si>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</si>
  <si>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</si>
  <si>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</si>
  <si>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</si>
  <si>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</si>
  <si>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</si>
  <si>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</si>
  <si>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</si>
  <si>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</si>
  <si>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</si>
  <si>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</si>
  <si>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</si>
  <si>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</si>
  <si>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</si>
  <si>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</si>
  <si>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</si>
  <si>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</si>
  <si>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</si>
  <si>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</si>
  <si>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</si>
  <si>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</si>
  <si>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</si>
  <si>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</si>
  <si>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</si>
  <si>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</si>
  <si>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</si>
  <si>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</si>
  <si>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</si>
  <si>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</si>
  <si>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</si>
  <si>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</si>
  <si>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</si>
  <si>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</si>
  <si>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</si>
  <si>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</si>
  <si>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</si>
  <si>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</si>
  <si>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</si>
  <si>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</si>
  <si>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</si>
  <si>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</si>
  <si>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</si>
  <si>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</si>
  <si>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</si>
  <si>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</si>
  <si>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</si>
  <si>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</si>
  <si>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</si>
  <si>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</si>
  <si>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</si>
  <si>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</si>
  <si>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</si>
  <si>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</si>
  <si>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</si>
  <si>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</si>
  <si>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</si>
  <si>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</si>
  <si>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</si>
  <si>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</si>
  <si>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</si>
  <si>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</si>
  <si>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</si>
  <si>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</si>
  <si>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</si>
  <si>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</si>
  <si>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</si>
  <si>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</si>
  <si>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</si>
  <si>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</si>
  <si>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</si>
  <si>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</si>
  <si>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</si>
  <si>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</si>
  <si>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</si>
  <si>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</si>
  <si>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</si>
  <si>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</si>
  <si>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</si>
  <si>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</si>
  <si>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</si>
  <si>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</si>
  <si>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</si>
  <si>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</si>
  <si>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</si>
  <si>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</si>
  <si>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</si>
  <si>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</si>
  <si>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</si>
  <si>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</si>
  <si>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</si>
  <si>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</si>
  <si>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</si>
  <si>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</si>
  <si>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</si>
  <si>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</si>
  <si>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</si>
  <si>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</si>
  <si>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</si>
  <si>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</si>
  <si>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</si>
  <si>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</si>
  <si>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</si>
  <si>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</si>
  <si>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</si>
  <si>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</si>
  <si>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</si>
  <si>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</si>
  <si>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</si>
  <si>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</si>
  <si>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</si>
  <si>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</si>
  <si>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</si>
  <si>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</si>
  <si>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</si>
  <si>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</si>
  <si>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</si>
  <si>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</si>
  <si>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</si>
  <si>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</si>
  <si>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</si>
  <si>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</si>
  <si>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</si>
  <si>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</si>
  <si>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</si>
  <si>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</si>
  <si>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</si>
  <si>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</si>
  <si>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</si>
  <si>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</si>
  <si>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</si>
  <si>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</si>
  <si>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</si>
  <si>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</si>
  <si>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</si>
  <si>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</si>
  <si>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</si>
  <si>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</si>
  <si>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</si>
  <si>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</si>
  <si>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</si>
  <si>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</si>
  <si>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</si>
  <si>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</si>
  <si>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</si>
  <si>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</si>
  <si>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</si>
  <si>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</si>
  <si>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</si>
  <si>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</si>
  <si>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</si>
  <si>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</si>
  <si>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</si>
  <si>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</si>
  <si>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</si>
  <si>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</si>
  <si>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</si>
  <si>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</si>
  <si>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</si>
  <si>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</si>
  <si>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</si>
  <si>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</si>
  <si>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</si>
  <si>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</si>
  <si>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</si>
  <si>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</si>
  <si>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</si>
  <si>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</si>
  <si>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</si>
  <si>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</si>
  <si>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</si>
  <si>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</si>
  <si>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</si>
  <si>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</si>
  <si>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</si>
  <si>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</si>
  <si>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</si>
  <si>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</si>
  <si>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</si>
  <si>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</si>
  <si>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</si>
  <si>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</si>
  <si>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</si>
  <si>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</si>
  <si>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</si>
  <si>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</si>
  <si>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</si>
  <si>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</si>
  <si>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</si>
  <si>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</si>
  <si>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</si>
  <si>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</si>
  <si>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</si>
  <si>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</si>
  <si>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</si>
  <si>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</si>
  <si>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</si>
  <si>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</si>
  <si>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</si>
  <si>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</si>
  <si>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</si>
  <si>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</si>
  <si>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</si>
  <si>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</si>
  <si>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</si>
  <si>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</si>
  <si>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</si>
  <si>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</si>
  <si>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</si>
  <si>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</si>
  <si>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</si>
  <si>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</si>
  <si>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</si>
  <si>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</si>
  <si>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</si>
  <si>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</si>
  <si>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</si>
  <si>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</si>
  <si>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</si>
  <si>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</si>
  <si>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</si>
  <si>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</si>
  <si>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</si>
  <si>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</si>
  <si>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</si>
  <si>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</si>
  <si>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</si>
  <si>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</si>
  <si>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</si>
  <si>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</si>
  <si>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</si>
  <si>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</si>
  <si>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</si>
  <si>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</si>
  <si>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</si>
  <si>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</si>
  <si>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</si>
  <si>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</si>
  <si>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</si>
  <si>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</si>
  <si>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</si>
  <si>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</si>
  <si>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</si>
  <si>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</si>
  <si>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</si>
  <si>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</si>
  <si>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</si>
  <si>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</si>
  <si>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</si>
  <si>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</si>
  <si>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</si>
  <si>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</si>
  <si>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</si>
  <si>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</si>
  <si>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</si>
  <si>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</si>
  <si>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</si>
  <si>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</si>
  <si>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</si>
  <si>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</si>
  <si>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</si>
  <si>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</si>
  <si>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</si>
  <si>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</si>
  <si>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</si>
  <si>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</si>
  <si>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</si>
  <si>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</si>
  <si>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</si>
  <si>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</si>
  <si>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</si>
  <si>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</si>
  <si>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</si>
  <si>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</si>
  <si>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</si>
  <si>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</si>
  <si>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</si>
  <si>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</si>
  <si>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</si>
  <si>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</si>
  <si>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</si>
  <si>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</si>
  <si>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</si>
  <si>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</si>
  <si>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</si>
  <si>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</si>
  <si>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</si>
  <si>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</si>
  <si>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</si>
  <si>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</si>
  <si>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</si>
  <si>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</si>
  <si>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</si>
  <si>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</si>
  <si>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</si>
  <si>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</si>
  <si>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</si>
  <si>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</si>
  <si>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</si>
  <si>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</si>
  <si>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</si>
  <si>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</si>
  <si>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</si>
  <si>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</si>
  <si>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</si>
  <si>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</si>
  <si>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</si>
  <si>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</si>
  <si>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</si>
  <si>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</si>
  <si>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</si>
  <si>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</si>
  <si>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</si>
  <si>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</si>
  <si>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</si>
  <si>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</si>
  <si>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</si>
  <si>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</si>
  <si>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</si>
  <si>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</si>
  <si>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</si>
  <si>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</si>
  <si>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</si>
  <si>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</si>
  <si>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</si>
  <si>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</si>
  <si>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</si>
  <si>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</si>
  <si>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</si>
  <si>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</si>
  <si>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</si>
  <si>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</si>
  <si>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</si>
  <si>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</si>
  <si>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</si>
  <si>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</si>
  <si>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</si>
  <si>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</si>
  <si>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</si>
  <si>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</si>
  <si>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</si>
  <si>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</si>
  <si>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</si>
  <si>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</si>
  <si>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</si>
  <si>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</si>
  <si>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</si>
  <si>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</si>
  <si>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</si>
  <si>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</si>
  <si>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</si>
  <si>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</si>
  <si>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</si>
  <si>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</si>
  <si>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</si>
  <si>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</si>
  <si>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</si>
  <si>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</si>
  <si>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</si>
  <si>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</si>
  <si>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</si>
  <si>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</si>
  <si>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</si>
  <si>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</si>
  <si>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</si>
  <si>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</si>
  <si>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</si>
  <si>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</si>
  <si>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</si>
  <si>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</si>
  <si>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</si>
  <si>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</si>
  <si>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</si>
  <si>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</si>
  <si>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</si>
  <si>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</si>
  <si>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</si>
  <si>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</si>
  <si>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</si>
  <si>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</si>
  <si>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</si>
  <si>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</si>
  <si>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</si>
  <si>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</si>
  <si>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</si>
  <si>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</si>
  <si>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</si>
  <si>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</si>
  <si>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</si>
  <si>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</si>
  <si>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</si>
  <si>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</si>
  <si>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</si>
  <si>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</si>
  <si>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</si>
  <si>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</si>
  <si>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</si>
  <si>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</si>
  <si>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</si>
  <si>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</si>
  <si>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</si>
  <si>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</si>
  <si>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</si>
  <si>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</si>
  <si>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</si>
  <si>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</si>
  <si>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</si>
  <si>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</si>
  <si>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</si>
  <si>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</si>
  <si>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</si>
  <si>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</si>
  <si>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</si>
  <si>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</si>
  <si>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</si>
  <si>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</si>
  <si>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</si>
  <si>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</si>
  <si>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</si>
  <si>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</si>
  <si>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</si>
  <si>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</si>
  <si>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</si>
  <si>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</si>
  <si>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</si>
  <si>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</si>
  <si>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</si>
  <si>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</si>
  <si>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</si>
  <si>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</si>
  <si>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</si>
  <si>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</si>
  <si>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</si>
  <si>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</si>
  <si>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</si>
  <si>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</si>
  <si>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</si>
  <si>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</si>
  <si>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</si>
  <si>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</si>
  <si>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</si>
  <si>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</si>
  <si>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</si>
  <si>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</si>
  <si>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</si>
  <si>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</si>
  <si>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</si>
  <si>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</si>
  <si>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</si>
  <si>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</si>
  <si>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</si>
  <si>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</si>
  <si>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</si>
  <si>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</si>
  <si>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</si>
  <si>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</si>
  <si>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</si>
  <si>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</si>
  <si>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</si>
  <si>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</si>
  <si>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</si>
  <si>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</si>
  <si>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</si>
  <si>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</si>
  <si>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</si>
  <si>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</si>
  <si>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</si>
  <si>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</si>
  <si>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</si>
  <si>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</si>
  <si>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</si>
  <si>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</si>
  <si>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</si>
  <si>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</si>
  <si>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</si>
  <si>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</si>
  <si>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</si>
  <si>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</si>
  <si>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</si>
  <si>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</si>
  <si>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</si>
  <si>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</si>
  <si>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</si>
  <si>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</si>
  <si>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</si>
  <si>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</si>
  <si>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</si>
  <si>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</si>
  <si>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</si>
  <si>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</si>
  <si>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</si>
  <si>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</si>
  <si>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</si>
  <si>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</si>
  <si>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</si>
  <si>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</si>
  <si>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</si>
  <si>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</si>
  <si>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</si>
  <si>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</si>
  <si>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</si>
  <si>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</si>
  <si>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</si>
  <si>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</si>
  <si>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</si>
  <si>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</si>
  <si>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</si>
  <si>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</si>
  <si>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</si>
  <si>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</si>
  <si>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</si>
  <si>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</si>
  <si>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</si>
  <si>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</si>
  <si>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</si>
  <si>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</si>
  <si>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</si>
  <si>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</si>
  <si>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</si>
  <si>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</si>
  <si>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</si>
  <si>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</si>
  <si>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</si>
  <si>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</si>
  <si>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</si>
  <si>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</si>
  <si>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</si>
  <si>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</si>
  <si>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</si>
  <si>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</si>
  <si>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</si>
  <si>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</si>
  <si>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</si>
  <si>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</si>
  <si>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</si>
  <si>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</si>
  <si>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</si>
  <si>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</si>
  <si>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</si>
  <si>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</si>
  <si>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</si>
  <si>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</si>
  <si>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</si>
  <si>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</si>
  <si>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</si>
  <si>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</si>
  <si>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</si>
  <si>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</si>
  <si>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</si>
  <si>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</si>
  <si>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</si>
  <si>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</si>
  <si>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</si>
  <si>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</si>
  <si>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</si>
  <si>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</si>
  <si>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</si>
  <si>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</si>
  <si>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</si>
  <si>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</si>
  <si>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</si>
  <si>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</si>
  <si>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</si>
  <si>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</si>
  <si>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</si>
  <si>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</si>
  <si>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</si>
  <si>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</si>
  <si>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</si>
  <si>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</si>
  <si>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</si>
  <si>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</si>
  <si>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</si>
  <si>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</si>
  <si>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</si>
  <si>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</si>
  <si>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</si>
  <si>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</si>
  <si>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</si>
  <si>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</si>
  <si>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</si>
  <si>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</si>
  <si>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</si>
  <si>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</si>
  <si>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</si>
  <si>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</si>
  <si>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</si>
  <si>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</si>
  <si>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</si>
  <si>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</si>
  <si>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</si>
  <si>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</si>
  <si>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</si>
  <si>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</si>
  <si>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</si>
  <si>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</si>
  <si>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</si>
  <si>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</si>
  <si>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</si>
  <si>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</si>
  <si>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</si>
  <si>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</si>
  <si>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</si>
  <si>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</si>
  <si>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</si>
  <si>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</si>
  <si>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</si>
  <si>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</si>
  <si>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</si>
  <si>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</si>
  <si>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</si>
  <si>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</si>
  <si>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</si>
  <si>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</si>
  <si>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</si>
  <si>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</si>
  <si>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</si>
  <si>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</si>
  <si>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</si>
  <si>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</si>
  <si>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</si>
  <si>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</si>
  <si>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</si>
  <si>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</si>
  <si>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</si>
  <si>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</si>
  <si>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</si>
  <si>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</si>
  <si>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</si>
  <si>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</si>
  <si>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</si>
  <si>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</si>
  <si>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</si>
  <si>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</si>
  <si>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</si>
  <si>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</si>
  <si>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</si>
  <si>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</si>
  <si>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</si>
  <si>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</si>
  <si>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</si>
  <si>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</si>
  <si>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</si>
  <si>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</si>
  <si>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</si>
  <si>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</si>
  <si>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</si>
  <si>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</si>
  <si>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</si>
  <si>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</si>
  <si>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</si>
  <si>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</si>
  <si>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</si>
  <si>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</si>
  <si>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</si>
  <si>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</si>
  <si>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</si>
  <si>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</si>
  <si>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</si>
  <si>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</si>
  <si>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</si>
  <si>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</si>
  <si>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</si>
  <si>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</si>
  <si>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</si>
  <si>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</si>
  <si>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</si>
  <si>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</si>
  <si>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</si>
  <si>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</si>
  <si>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</si>
  <si>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</si>
  <si>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</si>
  <si>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</si>
  <si>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</si>
  <si>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</si>
  <si>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</si>
  <si>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</si>
  <si>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</si>
  <si>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</si>
  <si>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</si>
  <si>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</si>
  <si>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</si>
  <si>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</si>
  <si>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</si>
  <si>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</si>
  <si>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</si>
  <si>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</si>
  <si>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</si>
  <si>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</si>
  <si>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</si>
  <si>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</si>
  <si>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</si>
  <si>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</si>
  <si>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</si>
  <si>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</si>
  <si>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</si>
  <si>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</si>
  <si>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</si>
  <si>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</si>
  <si>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</si>
  <si>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</si>
  <si>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</si>
  <si>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</si>
  <si>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</si>
  <si>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</si>
  <si>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</si>
  <si>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</si>
  <si>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</si>
  <si>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</si>
  <si>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</si>
  <si>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</si>
  <si>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</si>
  <si>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</si>
  <si>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</si>
  <si>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</si>
  <si>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</si>
  <si>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</si>
  <si>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</si>
  <si>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</si>
  <si>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</si>
  <si>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</si>
  <si>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</si>
  <si>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</si>
  <si>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</si>
  <si>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</si>
  <si>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</si>
  <si>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</si>
  <si>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</si>
  <si>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</si>
  <si>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</si>
  <si>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</si>
  <si>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</si>
  <si>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</si>
  <si>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</si>
  <si>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</si>
  <si>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</si>
  <si>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</si>
  <si>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</si>
  <si>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</si>
  <si>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</si>
  <si>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</si>
  <si>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</si>
  <si>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</si>
  <si>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</si>
  <si>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</si>
  <si>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</si>
  <si>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</si>
  <si>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</si>
  <si>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</si>
  <si>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</si>
  <si>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</si>
  <si>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</si>
  <si>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</si>
  <si>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</si>
  <si>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</si>
  <si>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</si>
  <si>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</si>
  <si>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</si>
  <si>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</si>
  <si>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</si>
  <si>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</si>
  <si>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</si>
  <si>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</si>
  <si>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</si>
  <si>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</si>
  <si>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</si>
  <si>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</si>
  <si>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</si>
  <si>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</si>
  <si>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</si>
  <si>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</si>
  <si>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</si>
  <si>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</si>
  <si>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</si>
  <si>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</si>
  <si>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</si>
  <si>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</si>
  <si>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</si>
  <si>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</si>
  <si>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</si>
  <si>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</si>
  <si>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</si>
  <si>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</si>
  <si>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</si>
  <si>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</si>
  <si>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</si>
  <si>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</si>
  <si>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</si>
  <si>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</si>
  <si>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</si>
  <si>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</si>
  <si>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</si>
  <si>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</si>
  <si>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</si>
  <si>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</si>
  <si>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</si>
  <si>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</si>
  <si>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</si>
  <si>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</si>
  <si>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</si>
  <si>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</si>
  <si>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</si>
  <si>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</si>
  <si>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</si>
  <si>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</si>
  <si>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</si>
  <si>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</si>
  <si>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</si>
  <si>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</si>
  <si>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</si>
  <si>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</si>
  <si>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</si>
  <si>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</si>
  <si>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</si>
  <si>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</si>
  <si>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</si>
  <si>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</si>
  <si>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</si>
  <si>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</si>
  <si>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</si>
  <si>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</si>
  <si>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</si>
  <si>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</si>
  <si>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</si>
  <si>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</si>
  <si>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</si>
  <si>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</si>
  <si>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</si>
  <si>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</si>
  <si>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</si>
  <si>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</si>
  <si>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</si>
  <si>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</si>
  <si>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</si>
  <si>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</si>
  <si>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</si>
  <si>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</si>
  <si>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</si>
  <si>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</si>
  <si>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</si>
  <si>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</si>
  <si>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</si>
  <si>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</si>
  <si>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</si>
  <si>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</si>
  <si>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</si>
  <si>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</si>
  <si>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</si>
  <si>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</si>
  <si>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</si>
  <si>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</si>
  <si>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</si>
  <si>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</si>
  <si>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</si>
  <si>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</si>
  <si>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</si>
  <si>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</si>
  <si>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</si>
  <si>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</si>
  <si>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</si>
  <si>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</si>
  <si>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</si>
  <si>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</si>
  <si>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</si>
  <si>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</si>
  <si>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</si>
  <si>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</si>
  <si>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</si>
  <si>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</si>
  <si>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</si>
  <si>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</si>
  <si>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</si>
  <si>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</si>
  <si>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</si>
  <si>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</si>
  <si>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</si>
  <si>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</si>
  <si>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</si>
  <si>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</si>
  <si>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</si>
  <si>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</si>
  <si>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</si>
  <si>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</si>
  <si>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</si>
  <si>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</si>
  <si>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</si>
  <si>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</si>
  <si>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</si>
  <si>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</si>
  <si>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</si>
  <si>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</si>
  <si>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</si>
  <si>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</si>
  <si>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</si>
  <si>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</si>
  <si>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</si>
  <si>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</si>
  <si>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</si>
  <si>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</si>
  <si>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</si>
  <si>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</si>
  <si>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</si>
  <si>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</si>
  <si>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</si>
  <si>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</si>
  <si>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</si>
  <si>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</si>
  <si>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</si>
  <si>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</si>
  <si>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</si>
  <si>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</si>
  <si>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</si>
  <si>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</si>
  <si>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</si>
  <si>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</si>
  <si>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</si>
  <si>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</si>
  <si>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</si>
  <si>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</si>
  <si>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</si>
  <si>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</si>
  <si>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</si>
  <si>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</si>
  <si>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</si>
  <si>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</si>
  <si>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</si>
  <si>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</si>
  <si>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</si>
  <si>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</si>
  <si>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</si>
  <si>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</si>
  <si>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</si>
  <si>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</si>
  <si>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</si>
  <si>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</si>
  <si>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</si>
  <si>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</si>
  <si>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</si>
  <si>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</si>
  <si>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</si>
  <si>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</si>
  <si>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</si>
  <si>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</si>
  <si>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</si>
  <si>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</si>
  <si>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</si>
  <si>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</si>
  <si>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</si>
  <si>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</si>
  <si>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</si>
  <si>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</si>
  <si>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</si>
  <si>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</si>
  <si>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</si>
  <si>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</si>
  <si>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</si>
  <si>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</si>
  <si>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</si>
  <si>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</si>
  <si>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</si>
  <si>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</si>
  <si>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</si>
  <si>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</si>
  <si>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</si>
  <si>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</si>
  <si>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</si>
  <si>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</si>
  <si>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</si>
  <si>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</si>
  <si>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</si>
  <si>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</si>
  <si>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</si>
  <si>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</si>
  <si>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</si>
  <si>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</si>
  <si>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</si>
  <si>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</si>
  <si>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</si>
  <si>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</si>
  <si>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</si>
  <si>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</si>
  <si>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</si>
  <si>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</si>
  <si>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</si>
  <si>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</si>
  <si>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</si>
  <si>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</si>
  <si>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</si>
  <si>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</si>
  <si>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</si>
  <si>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</si>
  <si>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</si>
  <si>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</si>
  <si>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</si>
  <si>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</si>
  <si>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</si>
  <si>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</si>
  <si>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</si>
  <si>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</si>
  <si>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</si>
  <si>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</si>
  <si>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</si>
  <si>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</si>
  <si>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</si>
  <si>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</si>
  <si>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</si>
  <si>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</si>
  <si>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</si>
  <si>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</si>
  <si>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</si>
  <si>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</si>
  <si>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</si>
  <si>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</si>
  <si>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</si>
  <si>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</si>
  <si>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</si>
  <si>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</si>
  <si>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</si>
  <si>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</si>
  <si>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</si>
  <si>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</si>
  <si>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</si>
  <si>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</si>
  <si>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</si>
  <si>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</si>
  <si>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</si>
  <si>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</si>
  <si>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</si>
  <si>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</si>
  <si>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</si>
  <si>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</si>
  <si>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</si>
  <si>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</si>
  <si>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</si>
  <si>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</si>
  <si>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</si>
  <si>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</si>
  <si>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</si>
  <si>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</si>
  <si>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</si>
  <si>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</si>
  <si>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</si>
  <si>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</si>
  <si>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</si>
  <si>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</si>
  <si>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</si>
  <si>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</si>
  <si>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</si>
  <si>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</si>
  <si>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</si>
  <si>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</si>
  <si>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</si>
  <si>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</si>
  <si>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</si>
  <si>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</si>
  <si>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</si>
  <si>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</si>
  <si>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</si>
  <si>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</si>
  <si>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</si>
  <si>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</si>
  <si>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</si>
  <si>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</si>
  <si>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</si>
  <si>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</si>
  <si>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</si>
  <si>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</si>
  <si>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</si>
  <si>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</si>
  <si>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</si>
  <si>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</si>
  <si>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</si>
  <si>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</si>
  <si>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</si>
  <si>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</si>
  <si>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</si>
  <si>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</si>
  <si>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</si>
  <si>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</si>
  <si>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</si>
  <si>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</si>
  <si>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</si>
  <si>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</si>
  <si>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</si>
  <si>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</si>
  <si>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</si>
  <si>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</si>
  <si>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</si>
  <si>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</si>
  <si>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</si>
  <si>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</si>
  <si>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</si>
  <si>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</si>
  <si>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</si>
  <si>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</si>
  <si>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</si>
  <si>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</si>
  <si>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</si>
  <si>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</si>
  <si>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</si>
  <si>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</si>
  <si>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</si>
  <si>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</si>
  <si>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</si>
  <si>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</si>
  <si>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</si>
  <si>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</si>
  <si>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</si>
  <si>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</si>
  <si>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</si>
  <si>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</si>
  <si>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</si>
  <si>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</si>
  <si>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</si>
  <si>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</si>
  <si>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</si>
  <si>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</si>
  <si>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</si>
  <si>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</si>
  <si>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</si>
  <si>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</si>
  <si>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</si>
  <si>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</si>
  <si>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</si>
  <si>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</si>
  <si>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</si>
  <si>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</si>
  <si>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</si>
  <si>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</si>
  <si>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</si>
  <si>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</si>
  <si>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</si>
  <si>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</si>
  <si>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</si>
  <si>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</si>
  <si>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</si>
  <si>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</si>
  <si>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</si>
  <si>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</si>
  <si>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</si>
  <si>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</si>
  <si>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</si>
  <si>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</si>
  <si>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</si>
  <si>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</si>
  <si>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</si>
  <si>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</si>
  <si>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</si>
  <si>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</si>
  <si>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</si>
  <si>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</si>
  <si>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</si>
  <si>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</si>
  <si>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</si>
  <si>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</si>
  <si>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</si>
  <si>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</si>
  <si>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</si>
  <si>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</si>
  <si>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</si>
  <si>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</si>
  <si>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</si>
  <si>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</si>
  <si>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</si>
  <si>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</si>
  <si>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</si>
  <si>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</si>
  <si>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</si>
  <si>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</si>
  <si>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</si>
  <si>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</si>
  <si>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</si>
  <si>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</si>
  <si>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</si>
  <si>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</si>
  <si>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</si>
  <si>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</si>
  <si>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</si>
  <si>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</si>
  <si>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</si>
  <si>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</si>
  <si>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</si>
  <si>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</si>
  <si>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</si>
  <si>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</si>
  <si>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</si>
  <si>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</si>
  <si>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</si>
  <si>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</si>
  <si>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</si>
  <si>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</si>
  <si>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</si>
  <si>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</si>
  <si>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</si>
  <si>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</si>
  <si>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</si>
  <si>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</si>
  <si>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</si>
  <si>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</si>
  <si>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</si>
  <si>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</si>
  <si>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</si>
  <si>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</si>
  <si>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</si>
  <si>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</si>
  <si>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</si>
  <si>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</si>
  <si>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</si>
  <si>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</si>
  <si>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</si>
  <si>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</si>
  <si>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</si>
  <si>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</si>
  <si>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</si>
  <si>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</si>
  <si>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</si>
  <si>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</si>
  <si>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</si>
  <si>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</si>
  <si>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</si>
  <si>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</si>
  <si>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</si>
  <si>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</si>
  <si>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</si>
  <si>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</si>
  <si>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</si>
  <si>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</si>
  <si>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</si>
  <si>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</si>
  <si>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</si>
  <si>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</si>
  <si>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</si>
  <si>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</si>
  <si>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</si>
  <si>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</si>
  <si>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</si>
  <si>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</si>
  <si>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</si>
  <si>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</si>
  <si>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</si>
  <si>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</si>
  <si>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</si>
  <si>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</si>
  <si>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</si>
  <si>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</si>
  <si>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</si>
  <si>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</si>
  <si>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</si>
  <si>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</si>
  <si>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</si>
  <si>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</si>
  <si>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</si>
  <si>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</si>
  <si>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</si>
  <si>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</si>
  <si>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</si>
  <si>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</si>
  <si>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</si>
  <si>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</si>
  <si>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</si>
  <si>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</si>
  <si>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</si>
  <si>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</si>
  <si>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</si>
  <si>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</si>
  <si>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</si>
  <si>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</si>
  <si>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</si>
  <si>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</si>
  <si>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</si>
  <si>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</si>
  <si>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</si>
  <si>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</si>
  <si>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</si>
  <si>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</si>
  <si>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</si>
  <si>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</si>
  <si>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</si>
  <si>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</si>
  <si>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</si>
  <si>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</si>
  <si>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</si>
  <si>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</si>
  <si>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</si>
  <si>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</si>
  <si>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</si>
  <si>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</si>
  <si>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</si>
  <si>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</si>
  <si>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</si>
  <si>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</si>
  <si>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</si>
  <si>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</si>
  <si>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</si>
  <si>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</si>
  <si>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</si>
  <si>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</si>
  <si>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</si>
  <si>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</si>
  <si>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</si>
  <si>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</si>
  <si>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</si>
  <si>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</si>
  <si>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</si>
  <si>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</si>
  <si>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</si>
  <si>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</si>
  <si>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</si>
  <si>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</si>
  <si>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</si>
  <si>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</si>
  <si>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</si>
  <si>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</si>
  <si>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</si>
  <si>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</si>
  <si>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</si>
  <si>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</si>
  <si>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</si>
  <si>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</si>
  <si>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</si>
  <si>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</si>
  <si>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</si>
  <si>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</si>
  <si>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</si>
  <si>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</si>
  <si>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</si>
  <si>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</si>
  <si>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</si>
  <si>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</si>
  <si>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</si>
  <si>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</si>
  <si>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</si>
  <si>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</si>
  <si>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</si>
  <si>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</si>
  <si>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</si>
  <si>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</si>
  <si>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</si>
  <si>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</si>
  <si>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</si>
  <si>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</si>
  <si>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</si>
  <si>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</si>
  <si>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</si>
  <si>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</si>
  <si>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</si>
  <si>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</si>
  <si>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</si>
  <si>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</si>
  <si>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</si>
  <si>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</si>
  <si>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</si>
  <si>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</si>
  <si>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</si>
  <si>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</si>
  <si>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</si>
  <si>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</si>
  <si>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</si>
  <si>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</si>
  <si>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</si>
  <si>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</si>
  <si>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</si>
  <si>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</si>
  <si>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</si>
  <si>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</si>
  <si>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</si>
  <si>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</si>
  <si>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</si>
  <si>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</si>
  <si>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</si>
  <si>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</si>
  <si>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</si>
  <si>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</si>
  <si>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</si>
  <si>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</si>
  <si>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</si>
  <si>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</si>
  <si>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</si>
  <si>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</si>
  <si>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</si>
  <si>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</si>
  <si>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</si>
  <si>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</si>
  <si>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</si>
  <si>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</si>
  <si>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</si>
  <si>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</si>
  <si>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</si>
  <si>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</si>
  <si>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</si>
  <si>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</si>
  <si>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</si>
  <si>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</si>
  <si>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</si>
  <si>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</si>
  <si>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</si>
  <si>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</si>
  <si>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</si>
  <si>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</si>
  <si>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</si>
  <si>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</si>
  <si>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</si>
  <si>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</si>
  <si>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</si>
  <si>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</si>
  <si>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</si>
  <si>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</si>
  <si>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</si>
  <si>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</si>
  <si>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</si>
  <si>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</si>
  <si>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</si>
  <si>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</si>
  <si>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</si>
  <si>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</si>
  <si>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</si>
  <si>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</si>
  <si>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</si>
  <si>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</si>
  <si>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</si>
  <si>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</si>
  <si>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</si>
  <si>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</si>
  <si>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</si>
  <si>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</si>
  <si>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</si>
  <si>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</si>
  <si>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</si>
  <si>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</si>
  <si>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</si>
  <si>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</si>
  <si>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</si>
  <si>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</si>
  <si>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</si>
  <si>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</si>
  <si>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</si>
  <si>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</si>
  <si>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</si>
  <si>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</si>
  <si>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</si>
  <si>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</si>
  <si>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</si>
  <si>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</si>
  <si>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</si>
  <si>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</si>
  <si>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</si>
  <si>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</si>
  <si>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</si>
  <si>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</si>
  <si>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</si>
  <si>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</si>
  <si>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</si>
  <si>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</si>
  <si>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</si>
  <si>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</si>
  <si>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</si>
  <si>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</si>
  <si>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</si>
  <si>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</si>
  <si>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</si>
  <si>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</si>
  <si>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</si>
  <si>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</si>
  <si>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</si>
  <si>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</si>
  <si>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</si>
  <si>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</si>
  <si>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</si>
  <si>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</si>
  <si>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</si>
  <si>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</si>
  <si>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</si>
  <si>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</si>
  <si>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</si>
  <si>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</si>
  <si>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</si>
  <si>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</si>
  <si>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</si>
  <si>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</si>
  <si>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</si>
  <si>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</si>
  <si>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</si>
  <si>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</si>
  <si>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</si>
  <si>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</si>
  <si>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</si>
  <si>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</si>
  <si>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</si>
  <si>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</si>
  <si>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</si>
  <si>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</si>
  <si>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</si>
  <si>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</si>
  <si>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</si>
  <si>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</si>
  <si>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</si>
  <si>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</si>
  <si>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</si>
  <si>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</si>
  <si>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</si>
  <si>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</si>
  <si>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</si>
  <si>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</si>
  <si>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</si>
  <si>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</si>
  <si>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</si>
  <si>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</si>
  <si>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</si>
  <si>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</si>
  <si>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</si>
  <si>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</si>
  <si>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</si>
  <si>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</si>
  <si>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</si>
  <si>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</si>
  <si>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</si>
  <si>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</si>
  <si>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</si>
  <si>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</si>
  <si>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</si>
  <si>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</si>
  <si>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</si>
  <si>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</si>
  <si>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</si>
  <si>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</si>
  <si>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</si>
  <si>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</si>
  <si>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</si>
  <si>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</si>
  <si>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</si>
  <si>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</si>
  <si>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</si>
  <si>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</si>
  <si>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</si>
  <si>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</si>
  <si>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</si>
  <si>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</si>
  <si>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</si>
  <si>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</si>
  <si>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</si>
  <si>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</si>
  <si>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</si>
  <si>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</si>
  <si>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</si>
  <si>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</si>
  <si>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</si>
  <si>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</si>
  <si>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</si>
  <si>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</si>
  <si>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</si>
  <si>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</si>
  <si>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</si>
  <si>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</si>
  <si>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</si>
  <si>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</si>
  <si>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</si>
  <si>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</si>
  <si>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</si>
  <si>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</si>
  <si>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</si>
  <si>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</si>
  <si>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</si>
  <si>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</si>
  <si>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</si>
  <si>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</si>
  <si>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</si>
  <si>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</si>
  <si>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</si>
  <si>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</si>
  <si>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</si>
  <si>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</si>
  <si>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</si>
  <si>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</si>
  <si>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</si>
  <si>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</si>
  <si>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</si>
  <si>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</si>
  <si>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</si>
  <si>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</si>
  <si>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</si>
  <si>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</si>
  <si>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</si>
  <si>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</si>
  <si>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</si>
  <si>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</si>
  <si>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</si>
  <si>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</si>
  <si>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</si>
  <si>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</si>
  <si>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</si>
  <si>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</si>
  <si>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</si>
  <si>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</si>
  <si>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</si>
  <si>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</si>
  <si>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</si>
  <si>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</si>
  <si>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</si>
  <si>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</si>
  <si>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</si>
  <si>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</si>
  <si>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</si>
  <si>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</si>
  <si>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</si>
  <si>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</si>
  <si>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</si>
  <si>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</si>
  <si>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</si>
  <si>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</si>
  <si>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</si>
  <si>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</si>
  <si>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</si>
  <si>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</si>
  <si>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</si>
  <si>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</si>
  <si>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</si>
  <si>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</si>
  <si>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</si>
  <si>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</si>
  <si>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</si>
  <si>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</si>
  <si>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</si>
  <si>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</si>
  <si>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</si>
  <si>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</si>
  <si>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</si>
  <si>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</si>
  <si>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</si>
  <si>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</si>
  <si>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</si>
  <si>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</si>
  <si>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</si>
  <si>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</si>
  <si>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</si>
  <si>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</si>
  <si>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</si>
  <si>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</si>
  <si>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</si>
  <si>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</si>
  <si>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</si>
  <si>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</si>
  <si>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</si>
  <si>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</si>
  <si>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</si>
  <si>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</si>
  <si>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</si>
  <si>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</si>
  <si>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</si>
  <si>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</si>
  <si>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</si>
  <si>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</si>
  <si>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</si>
  <si>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</si>
  <si>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</si>
  <si>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</si>
  <si>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</si>
  <si>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</si>
  <si>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</si>
  <si>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</si>
  <si>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</si>
  <si>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</si>
  <si>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</si>
  <si>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</si>
  <si>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</si>
  <si>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</si>
  <si>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</si>
  <si>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</si>
  <si>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</si>
  <si>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</si>
  <si>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</si>
  <si>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</si>
  <si>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</si>
  <si>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</si>
  <si>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</si>
  <si>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</si>
  <si>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</si>
  <si>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</si>
  <si>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</si>
  <si>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</si>
  <si>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</si>
  <si>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</si>
  <si>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</si>
  <si>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</si>
  <si>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</si>
  <si>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</si>
  <si>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</si>
  <si>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</si>
  <si>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</si>
  <si>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</si>
  <si>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</si>
  <si>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</si>
  <si>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</si>
  <si>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</si>
  <si>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</si>
  <si>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</si>
  <si>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</si>
  <si>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</si>
  <si>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</si>
  <si>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</si>
  <si>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</si>
  <si>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</si>
  <si>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</si>
  <si>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</si>
  <si>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</si>
  <si>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</si>
  <si>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</si>
  <si>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</si>
  <si>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</si>
  <si>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</si>
  <si>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</si>
  <si>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</si>
  <si>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</si>
  <si>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</si>
  <si>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</si>
  <si>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</si>
  <si>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</si>
  <si>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</si>
  <si>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</si>
  <si>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</si>
  <si>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</si>
  <si>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</si>
  <si>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</si>
  <si>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</si>
  <si>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</si>
  <si>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</si>
  <si>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</si>
  <si>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</si>
  <si>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</si>
  <si>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</si>
  <si>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</si>
  <si>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</si>
  <si>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</si>
  <si>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</si>
  <si>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</si>
  <si>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</si>
  <si>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</si>
  <si>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</si>
  <si>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</si>
  <si>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</si>
  <si>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</si>
  <si>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</si>
  <si>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</si>
  <si>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</si>
  <si>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</si>
  <si>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</si>
  <si>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</si>
  <si>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</si>
  <si>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</si>
  <si>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</si>
  <si>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</si>
  <si>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</si>
  <si>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</si>
  <si>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</si>
  <si>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</si>
  <si>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</si>
  <si>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</si>
  <si>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</si>
  <si>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</si>
  <si>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</si>
  <si>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</si>
  <si>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</si>
  <si>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</si>
  <si>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</si>
  <si>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</si>
  <si>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</si>
  <si>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</si>
  <si>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</si>
  <si>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</si>
  <si>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</si>
  <si>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</si>
  <si>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</si>
  <si>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</si>
  <si>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</si>
  <si>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</si>
  <si>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</si>
  <si>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</si>
  <si>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</si>
  <si>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</si>
  <si>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</si>
  <si>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</si>
  <si>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</si>
  <si>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</si>
  <si>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</si>
  <si>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</si>
  <si>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</si>
  <si>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</si>
  <si>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</si>
  <si>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</si>
  <si>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</si>
  <si>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</si>
  <si>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</si>
  <si>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</si>
  <si>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</si>
  <si>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</si>
  <si>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</si>
  <si>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</si>
  <si>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</si>
  <si>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</si>
  <si>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</si>
  <si>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</si>
  <si>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</si>
  <si>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</si>
  <si>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</si>
  <si>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</si>
  <si>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</si>
  <si>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</si>
  <si>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</si>
  <si>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</si>
  <si>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</si>
  <si>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</si>
  <si>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</si>
  <si>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</si>
  <si>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</si>
  <si>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</si>
  <si>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</si>
  <si>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</si>
  <si>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</si>
  <si>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</si>
  <si>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</si>
  <si>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</si>
  <si>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</si>
  <si>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</si>
  <si>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</si>
  <si>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</si>
  <si>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</si>
  <si>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</si>
  <si>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</si>
  <si>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</si>
  <si>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</si>
  <si>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</si>
  <si>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</si>
  <si>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</si>
  <si>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</si>
  <si>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</si>
  <si>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</si>
  <si>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</si>
  <si>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</si>
  <si>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</si>
  <si>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</si>
  <si>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</si>
  <si>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</si>
  <si>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</si>
  <si>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</si>
  <si>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</si>
  <si>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</si>
  <si>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</si>
  <si>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</si>
  <si>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</si>
  <si>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</si>
  <si>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</si>
  <si>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</si>
  <si>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</si>
  <si>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</si>
  <si>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</si>
  <si>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</si>
  <si>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</si>
  <si>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</si>
  <si>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</si>
  <si>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</si>
  <si>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</si>
  <si>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</si>
  <si>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</si>
  <si>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</si>
  <si>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</si>
  <si>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</si>
  <si>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</si>
  <si>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</si>
  <si>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</si>
  <si>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</si>
  <si>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</si>
  <si>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</si>
  <si>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</si>
  <si>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</si>
  <si>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</si>
  <si>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</si>
  <si>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</si>
  <si>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</si>
  <si>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</si>
  <si>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</si>
  <si>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</si>
  <si>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</si>
  <si>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</si>
  <si>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</si>
  <si>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</si>
  <si>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</si>
  <si>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</si>
  <si>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</si>
  <si>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</si>
  <si>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</si>
  <si>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</si>
  <si>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</si>
  <si>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</si>
  <si>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</si>
  <si>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</si>
  <si>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</si>
  <si>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</si>
  <si>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</si>
  <si>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</si>
  <si>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</si>
  <si>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</si>
  <si>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</si>
  <si>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</si>
  <si>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</si>
  <si>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</si>
  <si>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</si>
  <si>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</si>
  <si>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</si>
  <si>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</si>
  <si>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</si>
  <si>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</si>
  <si>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</si>
  <si>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</si>
  <si>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</si>
  <si>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</si>
  <si>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</si>
  <si>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</si>
  <si>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</si>
  <si>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</si>
  <si>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</si>
  <si>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</si>
  <si>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</si>
  <si>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</si>
  <si>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</si>
  <si>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</si>
  <si>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</si>
  <si>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</si>
  <si>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</si>
  <si>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</si>
  <si>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</si>
  <si>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</si>
  <si>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</si>
  <si>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</si>
  <si>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</si>
  <si>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</si>
  <si>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</si>
  <si>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</si>
  <si>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</si>
  <si>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</si>
  <si>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</si>
  <si>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</si>
  <si>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</si>
  <si>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</si>
  <si>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</si>
  <si>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</si>
  <si>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</si>
  <si>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</si>
  <si>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</si>
  <si>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</si>
  <si>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</si>
  <si>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</si>
  <si>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</si>
  <si>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</si>
  <si>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</si>
  <si>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</si>
  <si>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</si>
  <si>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</si>
  <si>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</si>
  <si>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</si>
  <si>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</si>
  <si>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</si>
  <si>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</si>
  <si>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</si>
  <si>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</si>
  <si>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</si>
  <si>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</si>
  <si>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</si>
  <si>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</si>
  <si>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</si>
  <si>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</si>
  <si>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</si>
  <si>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</si>
  <si>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</si>
  <si>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</si>
  <si>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</si>
  <si>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</si>
  <si>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</si>
  <si>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</si>
  <si>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</si>
  <si>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</si>
  <si>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</si>
  <si>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</si>
  <si>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</si>
  <si>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</si>
  <si>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</si>
  <si>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</si>
  <si>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</si>
  <si>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</si>
  <si>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</si>
  <si>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</si>
  <si>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</si>
  <si>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</si>
  <si>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</si>
  <si>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</si>
  <si>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</si>
  <si>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</si>
  <si>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</si>
  <si>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</si>
  <si>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</si>
  <si>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</si>
  <si>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</si>
  <si>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</si>
  <si>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</si>
  <si>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</si>
  <si>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</si>
  <si>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</si>
  <si>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</si>
  <si>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</si>
  <si>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</si>
  <si>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</si>
  <si>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</si>
  <si>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</si>
  <si>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</si>
  <si>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</si>
  <si>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</si>
  <si>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</si>
  <si>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</si>
  <si>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</si>
  <si>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</si>
  <si>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</si>
  <si>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</si>
  <si>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</si>
  <si>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</si>
  <si>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</si>
  <si>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</si>
  <si>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</si>
  <si>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</si>
  <si>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</si>
  <si>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</si>
  <si>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</si>
  <si>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</si>
  <si>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</si>
  <si>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</si>
  <si>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</si>
  <si>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</si>
  <si>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</si>
  <si>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</si>
  <si>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</si>
  <si>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</si>
  <si>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</si>
  <si>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</si>
  <si>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</si>
  <si>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</si>
  <si>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</si>
  <si>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</si>
  <si>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</si>
  <si>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</si>
  <si>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</si>
  <si>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</si>
  <si>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</si>
  <si>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</si>
  <si>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</si>
  <si>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</si>
  <si>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</si>
  <si>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</si>
  <si>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</si>
  <si>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</si>
  <si>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</si>
  <si>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</si>
  <si>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</si>
  <si>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</si>
  <si>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</si>
  <si>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</si>
  <si>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</si>
  <si>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</si>
  <si>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</si>
  <si>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</si>
  <si>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</si>
  <si>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</si>
  <si>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</si>
  <si>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</si>
  <si>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</si>
  <si>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</si>
  <si>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</si>
  <si>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</si>
  <si>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</si>
  <si>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</si>
  <si>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</si>
  <si>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</si>
  <si>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</si>
  <si>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</si>
  <si>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</si>
  <si>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</si>
  <si>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</si>
  <si>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</si>
  <si>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</si>
  <si>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</si>
  <si>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</si>
  <si>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</si>
  <si>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</si>
  <si>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</si>
  <si>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</si>
  <si>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</si>
  <si>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</si>
  <si>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</si>
  <si>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</si>
  <si>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</si>
  <si>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</si>
  <si>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</si>
  <si>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</si>
  <si>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</si>
  <si>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</si>
  <si>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</si>
  <si>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</si>
  <si>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</si>
  <si>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</si>
  <si>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</si>
  <si>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</si>
  <si>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</si>
  <si>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</si>
  <si>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</si>
  <si>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</si>
  <si>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</si>
  <si>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</si>
  <si>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</si>
  <si>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</si>
  <si>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</si>
  <si>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</si>
  <si>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</si>
  <si>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</si>
  <si>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</si>
  <si>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</si>
  <si>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</si>
  <si>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</si>
  <si>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</si>
  <si>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</si>
  <si>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</si>
  <si>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</si>
  <si>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</si>
  <si>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</si>
  <si>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</si>
  <si>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</si>
  <si>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</si>
  <si>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</si>
  <si>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</si>
  <si>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</si>
  <si>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</si>
  <si>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</si>
  <si>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</si>
  <si>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</si>
  <si>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</si>
  <si>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</si>
  <si>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</si>
  <si>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</si>
  <si>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</si>
  <si>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</si>
  <si>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</si>
  <si>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</si>
  <si>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</si>
  <si>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</si>
  <si>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</si>
  <si>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</si>
  <si>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</si>
  <si>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</si>
  <si>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</si>
  <si>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</si>
  <si>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</si>
  <si>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</si>
  <si>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</si>
  <si>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</si>
  <si>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</si>
  <si>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</si>
  <si>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</si>
  <si>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</si>
  <si>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</si>
  <si>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</si>
  <si>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</si>
  <si>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</si>
  <si>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</si>
  <si>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</si>
  <si>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</si>
  <si>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</si>
  <si>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</si>
  <si>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</si>
  <si>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</si>
  <si>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</si>
  <si>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</si>
  <si>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</si>
  <si>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</si>
  <si>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</si>
  <si>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</si>
  <si>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</si>
  <si>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</si>
  <si>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</si>
  <si>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</si>
  <si>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</si>
  <si>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</si>
  <si>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</si>
  <si>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</si>
  <si>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</si>
  <si>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</si>
  <si>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</si>
  <si>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</si>
  <si>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</si>
  <si>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</si>
  <si>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</si>
  <si>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</si>
  <si>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</si>
  <si>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</si>
  <si>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</si>
  <si>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</si>
  <si>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</si>
  <si>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</si>
  <si>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</si>
  <si>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</si>
  <si>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</si>
  <si>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</si>
  <si>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</si>
  <si>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</si>
  <si>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</si>
  <si>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</si>
  <si>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</si>
  <si>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</si>
  <si>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</si>
  <si>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</si>
  <si>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</si>
  <si>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</si>
  <si>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</si>
  <si>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</si>
  <si>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</si>
  <si>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</si>
  <si>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</si>
  <si>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</si>
  <si>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</si>
  <si>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</si>
  <si>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</si>
  <si>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</si>
  <si>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</si>
  <si>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</si>
  <si>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</si>
  <si>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</si>
  <si>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</si>
  <si>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</si>
  <si>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</si>
  <si>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</si>
  <si>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</si>
  <si>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</si>
  <si>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</si>
  <si>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</si>
  <si>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</si>
  <si>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</si>
  <si>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</si>
  <si>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</si>
  <si>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</si>
  <si>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</si>
  <si>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</si>
  <si>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</si>
  <si>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</si>
  <si>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</si>
  <si>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</si>
  <si>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</si>
  <si>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</si>
  <si>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</si>
  <si>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</si>
  <si>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</si>
  <si>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</si>
  <si>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</si>
  <si>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</si>
  <si>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</si>
  <si>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</si>
  <si>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</si>
  <si>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</si>
  <si>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</si>
  <si>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</si>
  <si>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</si>
  <si>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</si>
  <si>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</si>
  <si>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</si>
  <si>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</si>
  <si>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</si>
  <si>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</si>
  <si>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</si>
  <si>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</si>
  <si>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</si>
  <si>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</si>
  <si>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</si>
  <si>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</si>
  <si>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</si>
  <si>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</si>
  <si>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</si>
  <si>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</si>
  <si>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</si>
  <si>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</si>
  <si>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</si>
  <si>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</si>
  <si>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</si>
  <si>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</si>
  <si>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</si>
  <si>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</si>
  <si>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</si>
  <si>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</si>
  <si>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</si>
  <si>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</si>
  <si>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</si>
  <si>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</si>
  <si>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</si>
  <si>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</si>
  <si>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</si>
  <si>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</si>
  <si>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</si>
  <si>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</si>
  <si>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</si>
  <si>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</si>
  <si>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</si>
  <si>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</si>
  <si>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</si>
  <si>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</si>
  <si>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</si>
  <si>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</si>
  <si>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</si>
  <si>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</si>
  <si>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</si>
  <si>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</si>
  <si>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</si>
  <si>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</si>
  <si>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</si>
  <si>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</si>
  <si>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</si>
  <si>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</si>
  <si>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</si>
  <si>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</si>
  <si>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</si>
  <si>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</si>
  <si>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</si>
  <si>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</si>
  <si>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</si>
  <si>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</si>
  <si>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</si>
  <si>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</si>
  <si>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</si>
  <si>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</si>
  <si>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</si>
  <si>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</si>
  <si>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</si>
  <si>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</si>
  <si>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</si>
  <si>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</si>
  <si>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</si>
  <si>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</si>
  <si>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</si>
  <si>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</si>
  <si>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</si>
  <si>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</si>
  <si>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</si>
  <si>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</si>
  <si>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</si>
  <si>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</si>
  <si>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</si>
  <si>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</si>
  <si>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</si>
  <si>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</si>
  <si>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</si>
  <si>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</si>
  <si>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</si>
  <si>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</si>
  <si>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</si>
  <si>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</si>
  <si>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</si>
  <si>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</si>
  <si>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</si>
  <si>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</si>
  <si>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</si>
  <si>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</si>
  <si>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</si>
  <si>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</si>
  <si>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</si>
  <si>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</si>
  <si>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</si>
  <si>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</si>
  <si>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</si>
  <si>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</si>
  <si>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</si>
  <si>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</si>
  <si>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</si>
  <si>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</si>
  <si>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</si>
  <si>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</si>
  <si>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</si>
  <si>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</si>
  <si>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</si>
  <si>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</si>
  <si>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</si>
  <si>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</si>
  <si>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</si>
  <si>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</si>
  <si>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</si>
  <si>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</si>
  <si>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</si>
  <si>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</si>
  <si>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</si>
  <si>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</si>
  <si>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</si>
  <si>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</si>
  <si>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</si>
  <si>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</si>
  <si>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</si>
  <si>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</si>
  <si>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</si>
  <si>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</si>
  <si>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</si>
  <si>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</si>
  <si>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</si>
  <si>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</si>
  <si>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</si>
  <si>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</si>
  <si>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</si>
  <si>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</si>
  <si>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</si>
  <si>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</si>
  <si>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</si>
  <si>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</si>
  <si>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</si>
  <si>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</si>
  <si>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</si>
  <si>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</si>
  <si>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</si>
  <si>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</si>
  <si>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</si>
  <si>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</si>
  <si>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</si>
  <si>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</si>
  <si>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</si>
  <si>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</si>
  <si>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</si>
  <si>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</si>
  <si>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</si>
  <si>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</si>
  <si>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</si>
  <si>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</si>
  <si>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</si>
  <si>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</si>
  <si>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</si>
  <si>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</si>
  <si>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</si>
  <si>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</si>
  <si>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</si>
  <si>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</si>
  <si>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</si>
  <si>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</si>
  <si>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</si>
  <si>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</si>
  <si>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</si>
  <si>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</si>
  <si>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</si>
  <si>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</si>
  <si>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</si>
  <si>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</si>
  <si>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</si>
  <si>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</si>
  <si>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</si>
  <si>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</si>
  <si>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</si>
  <si>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</si>
  <si>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</si>
  <si>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</si>
  <si>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</si>
  <si>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</si>
  <si>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</si>
  <si>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</si>
  <si>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</si>
  <si>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</si>
  <si>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</si>
  <si>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</si>
  <si>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</si>
  <si>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</si>
  <si>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</si>
  <si>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</si>
  <si>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</si>
  <si>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</si>
  <si>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</si>
  <si>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</si>
  <si>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</si>
  <si>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</si>
  <si>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</si>
  <si>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</si>
  <si>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</si>
  <si>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</si>
  <si>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</si>
  <si>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</si>
  <si>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</si>
  <si>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</si>
  <si>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</si>
  <si>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</si>
  <si>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</si>
  <si>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</si>
  <si>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</si>
  <si>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</si>
  <si>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</si>
  <si>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</si>
  <si>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</si>
  <si>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</si>
  <si>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</si>
  <si>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</si>
  <si>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</si>
  <si>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</si>
  <si>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</si>
  <si>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</si>
  <si>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</si>
  <si>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</si>
  <si>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</si>
  <si>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</si>
  <si>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</si>
  <si>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</si>
  <si>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</si>
  <si>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</si>
  <si>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</si>
  <si>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</si>
  <si>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</si>
  <si>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</si>
  <si>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</si>
  <si>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</si>
  <si>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</si>
  <si>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</si>
  <si>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</si>
  <si>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</si>
  <si>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</si>
  <si>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</si>
  <si>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</si>
  <si>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</si>
  <si>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</si>
  <si>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</si>
  <si>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</si>
  <si>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</si>
  <si>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</si>
  <si>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</si>
  <si>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</si>
  <si>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</si>
  <si>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</si>
  <si>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</si>
  <si>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</si>
  <si>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</si>
  <si>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</si>
  <si>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</si>
  <si>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</si>
  <si>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</si>
  <si>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</si>
  <si>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</si>
  <si>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</si>
  <si>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</si>
  <si>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</si>
  <si>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</si>
  <si>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</si>
  <si>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</si>
  <si>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</si>
  <si>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</si>
  <si>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</si>
  <si>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</si>
  <si>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</si>
  <si>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</si>
  <si>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</si>
  <si>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</si>
  <si>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</si>
  <si>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</si>
  <si>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</si>
  <si>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</si>
  <si>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</si>
  <si>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</si>
  <si>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</si>
  <si>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</si>
  <si>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</si>
  <si>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</si>
  <si>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</si>
  <si>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</si>
  <si>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</si>
  <si>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</si>
  <si>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</si>
  <si>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</si>
  <si>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</si>
  <si>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</si>
  <si>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</si>
  <si>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</si>
  <si>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</si>
  <si>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</si>
  <si>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</si>
  <si>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</si>
  <si>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</si>
  <si>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</si>
  <si>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</si>
  <si>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</si>
  <si>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</si>
  <si>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</si>
  <si>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</si>
  <si>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</si>
  <si>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</si>
  <si>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</si>
  <si>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</si>
  <si>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</si>
  <si>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</si>
  <si>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</si>
  <si>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</si>
  <si>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</si>
  <si>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</si>
  <si>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</si>
  <si>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</si>
  <si>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</si>
  <si>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</si>
  <si>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</si>
  <si>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</si>
  <si>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</si>
  <si>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</si>
  <si>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</si>
  <si>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</si>
  <si>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</si>
  <si>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</si>
  <si>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</si>
  <si>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</si>
  <si>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</si>
  <si>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</si>
  <si>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</si>
  <si>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</si>
  <si>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</si>
  <si>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</si>
  <si>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</si>
  <si>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</si>
  <si>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</si>
  <si>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</si>
  <si>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</si>
  <si>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</si>
  <si>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</si>
  <si>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</si>
  <si>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</si>
  <si>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</si>
  <si>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</si>
  <si>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</si>
  <si>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</si>
  <si>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</si>
  <si>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</si>
  <si>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</si>
  <si>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</si>
  <si>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</si>
  <si>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</si>
  <si>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</si>
  <si>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</si>
  <si>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</si>
  <si>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</si>
  <si>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</si>
  <si>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</si>
  <si>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</si>
  <si>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</si>
  <si>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</si>
  <si>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</si>
  <si>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</si>
  <si>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</si>
  <si>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</si>
  <si>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</si>
  <si>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</si>
  <si>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</si>
  <si>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</si>
  <si>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</si>
  <si>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</si>
  <si>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</si>
  <si>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</si>
  <si>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</si>
  <si>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</si>
  <si>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</si>
  <si>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</si>
  <si>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</si>
  <si>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</si>
  <si>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</si>
  <si>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</si>
  <si>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</si>
  <si>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</si>
  <si>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</si>
  <si>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</si>
  <si>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</si>
  <si>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</si>
  <si>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</si>
  <si>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</si>
  <si>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</si>
  <si>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</si>
  <si>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</si>
  <si>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</si>
  <si>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</si>
  <si>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</si>
  <si>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</si>
  <si>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</si>
  <si>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</si>
  <si>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</si>
  <si>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</si>
  <si>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</si>
  <si>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</si>
  <si>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</si>
  <si>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</si>
  <si>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</si>
  <si>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</si>
  <si>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</si>
  <si>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</si>
  <si>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</si>
  <si>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</si>
  <si>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</si>
  <si>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</si>
  <si>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</si>
  <si>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</si>
  <si>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</si>
  <si>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</si>
  <si>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</si>
  <si>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</si>
  <si>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</si>
  <si>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</si>
  <si>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</si>
  <si>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</si>
  <si>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</si>
  <si>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</si>
  <si>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</si>
  <si>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</si>
  <si>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</si>
  <si>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</si>
  <si>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</si>
  <si>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</si>
  <si>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</si>
  <si>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</si>
  <si>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</si>
  <si>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</si>
  <si>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</si>
  <si>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</si>
  <si>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</si>
  <si>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</si>
  <si>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</si>
  <si>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</si>
  <si>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</si>
  <si>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</si>
  <si>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</si>
  <si>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</si>
  <si>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</si>
  <si>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</si>
  <si>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</si>
  <si>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</si>
  <si>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</si>
  <si>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</si>
  <si>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</si>
  <si>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</si>
  <si>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</si>
  <si>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</si>
  <si>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</si>
  <si>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</si>
  <si>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</si>
  <si>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</si>
  <si>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</si>
  <si>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</si>
  <si>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</si>
  <si>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</si>
  <si>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</si>
  <si>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</si>
  <si>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</si>
  <si>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</si>
  <si>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</si>
  <si>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</si>
  <si>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</si>
  <si>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</si>
  <si>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</si>
  <si>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</si>
  <si>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</si>
  <si>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</si>
  <si>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</si>
  <si>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</si>
  <si>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</si>
  <si>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</si>
  <si>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</si>
  <si>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</si>
  <si>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</si>
  <si>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</si>
  <si>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</si>
  <si>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</si>
  <si>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</si>
  <si>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</si>
  <si>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</si>
  <si>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</si>
  <si>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</si>
  <si>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</si>
  <si>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</si>
  <si>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</si>
  <si>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</si>
  <si>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</si>
  <si>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</si>
  <si>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</si>
  <si>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</si>
  <si>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</si>
  <si>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</si>
  <si>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</si>
  <si>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</si>
  <si>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</si>
  <si>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</si>
  <si>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</si>
  <si>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</si>
  <si>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</si>
  <si>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</si>
  <si>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</si>
  <si>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</si>
  <si>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</si>
  <si>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</si>
  <si>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</si>
  <si>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</si>
  <si>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</si>
  <si>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</si>
  <si>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</si>
  <si>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</si>
  <si>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</si>
  <si>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</si>
  <si>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</si>
  <si>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</si>
  <si>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</si>
  <si>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</si>
  <si>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</si>
  <si>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</si>
  <si>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</si>
  <si>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</si>
  <si>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</si>
  <si>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</si>
  <si>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</si>
  <si>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</si>
  <si>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</si>
  <si>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</si>
  <si>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</si>
  <si>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</si>
  <si>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</si>
  <si>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</si>
  <si>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</si>
  <si>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</si>
  <si>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</si>
  <si>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</si>
  <si>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</si>
  <si>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</si>
  <si>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</si>
  <si>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</si>
  <si>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</si>
  <si>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</si>
  <si>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</si>
  <si>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</si>
  <si>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</si>
  <si>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</si>
  <si>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</si>
  <si>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</si>
  <si>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</si>
  <si>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</si>
  <si>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</si>
  <si>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</si>
  <si>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</si>
  <si>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</si>
  <si>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</si>
  <si>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</si>
  <si>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</si>
  <si>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</si>
  <si>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</si>
  <si>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</si>
  <si>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</si>
  <si>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</si>
  <si>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</si>
  <si>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</si>
  <si>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</si>
  <si>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</si>
  <si>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</si>
  <si>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</si>
  <si>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</si>
  <si>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</si>
  <si>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</si>
  <si>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</si>
  <si>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</si>
  <si>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</si>
  <si>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</si>
  <si>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</si>
  <si>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</si>
  <si>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</si>
  <si>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</si>
  <si>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</si>
  <si>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</si>
  <si>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</si>
  <si>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</si>
  <si>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</si>
  <si>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</si>
  <si>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</si>
  <si>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</si>
  <si>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</si>
  <si>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</si>
  <si>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</si>
  <si>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</si>
  <si>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</si>
  <si>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</si>
  <si>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</si>
  <si>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</si>
  <si>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</si>
  <si>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</si>
  <si>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</si>
  <si>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</si>
  <si>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</si>
  <si>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</si>
  <si>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</si>
  <si>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</si>
  <si>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</si>
  <si>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</si>
  <si>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</si>
  <si>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</si>
  <si>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</si>
  <si>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</si>
  <si>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</si>
  <si>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</si>
  <si>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</si>
  <si>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</si>
  <si>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</si>
  <si>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</si>
  <si>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</si>
  <si>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</si>
  <si>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</si>
  <si>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</si>
  <si>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</si>
  <si>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</si>
  <si>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</si>
  <si>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</si>
  <si>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</si>
  <si>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</si>
  <si>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</si>
  <si>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</si>
  <si>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</si>
  <si>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</si>
  <si>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</si>
  <si>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</si>
  <si>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</si>
  <si>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</si>
  <si>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</si>
  <si>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</si>
  <si>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</si>
  <si>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</si>
  <si>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</si>
  <si>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</si>
  <si>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</si>
  <si>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</si>
  <si>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</si>
  <si>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</si>
  <si>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</si>
  <si>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</si>
  <si>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</si>
  <si>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</si>
  <si>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</si>
  <si>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</si>
  <si>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</si>
  <si>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</si>
  <si>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</si>
  <si>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</si>
  <si>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</si>
  <si>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</si>
  <si>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</si>
  <si>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</si>
  <si>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</si>
  <si>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</si>
  <si>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</si>
  <si>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</si>
  <si>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</si>
  <si>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</si>
  <si>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</si>
  <si>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</si>
  <si>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</si>
  <si>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</si>
  <si>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</si>
  <si>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</si>
  <si>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</si>
  <si>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</si>
  <si>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</si>
  <si>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</si>
  <si>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</si>
  <si>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</si>
  <si>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</si>
  <si>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</si>
  <si>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</si>
  <si>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</si>
  <si>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</si>
  <si>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</si>
  <si>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</si>
  <si>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</si>
  <si>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</si>
  <si>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</si>
  <si>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</si>
  <si>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</si>
  <si>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</si>
  <si>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</si>
  <si>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</si>
  <si>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</si>
  <si>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</si>
  <si>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</si>
  <si>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</si>
  <si>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</si>
  <si>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</si>
  <si>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</si>
  <si>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</si>
  <si>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</si>
  <si>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</si>
  <si>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</si>
  <si>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</si>
  <si>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</si>
  <si>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</si>
  <si>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</si>
  <si>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</si>
  <si>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</si>
  <si>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</si>
  <si>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</si>
  <si>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</si>
  <si>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</si>
  <si>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</si>
  <si>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</si>
  <si>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</si>
  <si>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</si>
  <si>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</si>
  <si>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</si>
  <si>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</si>
  <si>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</si>
  <si>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</si>
  <si>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</si>
  <si>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</si>
  <si>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</si>
  <si>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</si>
  <si>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</si>
  <si>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</si>
  <si>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</si>
  <si>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</si>
  <si>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</si>
  <si>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</si>
  <si>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</si>
  <si>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</si>
  <si>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</si>
  <si>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</si>
  <si>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</si>
  <si>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</si>
  <si>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</si>
  <si>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</si>
  <si>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</si>
  <si>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</si>
  <si>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</si>
  <si>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</si>
  <si>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</si>
  <si>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</si>
  <si>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</si>
  <si>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</si>
  <si>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</si>
  <si>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</si>
  <si>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</si>
  <si>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</si>
  <si>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</si>
  <si>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</si>
  <si>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</si>
  <si>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</si>
  <si>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</si>
  <si>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</si>
  <si>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</si>
  <si>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</si>
  <si>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</si>
  <si>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</si>
  <si>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</si>
  <si>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</si>
  <si>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</si>
  <si>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</si>
  <si>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</si>
  <si>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</si>
  <si>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</si>
  <si>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</si>
  <si>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</si>
  <si>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</si>
  <si>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</si>
  <si>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</si>
  <si>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</si>
  <si>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</si>
  <si>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</si>
  <si>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</si>
  <si>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</si>
  <si>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</si>
  <si>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</si>
  <si>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</si>
  <si>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</si>
  <si>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</si>
  <si>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</si>
  <si>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</si>
  <si>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</si>
  <si>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</si>
  <si>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</si>
  <si>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</si>
  <si>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</si>
  <si>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</si>
  <si>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</si>
  <si>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</si>
  <si>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</si>
  <si>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</si>
  <si>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</si>
  <si>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</si>
  <si>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</si>
  <si>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</si>
  <si>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</si>
  <si>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</si>
  <si>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</si>
  <si>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</si>
  <si>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</si>
  <si>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</si>
  <si>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</si>
  <si>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</si>
  <si>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</si>
  <si>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</si>
  <si>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</si>
  <si>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</si>
  <si>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</si>
  <si>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</si>
  <si>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</si>
  <si>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</si>
  <si>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</si>
  <si>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</si>
  <si>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</si>
  <si>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</si>
  <si>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</si>
  <si>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</si>
  <si>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</si>
  <si>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</si>
  <si>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</si>
  <si>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</si>
  <si>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</si>
  <si>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</si>
  <si>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</si>
  <si>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</si>
  <si>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</si>
  <si>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</si>
  <si>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</si>
  <si>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</si>
  <si>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</si>
  <si>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</si>
  <si>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</si>
  <si>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</si>
  <si>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</si>
  <si>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</si>
  <si>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</si>
  <si>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</si>
  <si>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</si>
  <si>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</si>
  <si>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</si>
  <si>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</si>
  <si>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</si>
  <si>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</si>
  <si>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</si>
  <si>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</si>
  <si>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</si>
  <si>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</si>
  <si>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</si>
  <si>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</si>
  <si>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</si>
  <si>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</si>
  <si>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</si>
  <si>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</si>
  <si>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</si>
  <si>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</si>
  <si>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</si>
  <si>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</si>
  <si>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</si>
  <si>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</si>
  <si>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</si>
  <si>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</si>
  <si>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</si>
  <si>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</si>
  <si>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</si>
  <si>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</si>
  <si>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</si>
  <si>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</si>
  <si>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</si>
  <si>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</si>
  <si>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</si>
  <si>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</si>
  <si>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</si>
  <si>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</si>
  <si>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</si>
  <si>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</si>
  <si>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</si>
  <si>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</si>
  <si>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</si>
  <si>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</si>
  <si>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</si>
  <si>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</si>
  <si>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</si>
  <si>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</si>
  <si>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</si>
  <si>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</si>
  <si>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</si>
  <si>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</si>
  <si>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</si>
  <si>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</si>
  <si>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</si>
  <si>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</si>
  <si>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</si>
  <si>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</si>
  <si>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</si>
  <si>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</si>
  <si>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</si>
  <si>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</si>
  <si>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</si>
  <si>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</si>
  <si>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</si>
  <si>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</si>
  <si>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</si>
  <si>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</si>
  <si>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</si>
  <si>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</si>
  <si>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</si>
  <si>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</si>
  <si>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</si>
  <si>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</si>
  <si>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</si>
  <si>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</si>
  <si>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</si>
  <si>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</si>
  <si>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</si>
  <si>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</si>
  <si>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</si>
  <si>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</si>
  <si>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</si>
  <si>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</si>
  <si>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</si>
  <si>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</si>
  <si>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</si>
  <si>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</si>
  <si>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</si>
  <si>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</si>
  <si>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</si>
  <si>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</si>
  <si>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</si>
  <si>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</si>
  <si>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</si>
  <si>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</si>
  <si>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</si>
  <si>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</si>
  <si>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</si>
  <si>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</si>
  <si>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</si>
  <si>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</si>
  <si>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</si>
  <si>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</si>
  <si>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</si>
  <si>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</si>
  <si>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</si>
  <si>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</si>
  <si>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</si>
  <si>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</si>
  <si>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</si>
  <si>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</si>
  <si>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</si>
  <si>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</si>
  <si>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</si>
  <si>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</si>
  <si>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</si>
  <si>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</si>
  <si>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</si>
  <si>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</si>
  <si>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</si>
  <si>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</si>
  <si>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</si>
  <si>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</si>
  <si>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</si>
  <si>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</si>
  <si>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</si>
  <si>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</si>
  <si>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</si>
  <si>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</si>
  <si>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</si>
  <si>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</si>
  <si>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</si>
  <si>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</si>
  <si>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</si>
  <si>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</si>
  <si>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</si>
  <si>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</si>
  <si>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</si>
  <si>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</si>
  <si>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</si>
  <si>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</si>
  <si>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</si>
  <si>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</si>
  <si>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</si>
  <si>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</si>
  <si>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</si>
  <si>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</si>
  <si>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</si>
  <si>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</si>
  <si>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</si>
  <si>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</si>
  <si>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</si>
  <si>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</si>
  <si>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</si>
  <si>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</si>
  <si>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</si>
  <si>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</si>
  <si>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</si>
  <si>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</si>
  <si>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</si>
  <si>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</si>
  <si>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</si>
  <si>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</si>
  <si>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</si>
  <si>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</si>
  <si>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</si>
  <si>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</si>
  <si>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</si>
  <si>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</si>
  <si>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</si>
  <si>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</si>
  <si>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</si>
  <si>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</si>
  <si>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</si>
  <si>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</si>
  <si>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</si>
  <si>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</si>
  <si>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</si>
  <si>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</si>
  <si>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</si>
  <si>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</si>
  <si>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</si>
  <si>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</si>
  <si>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</si>
  <si>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</si>
  <si>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</si>
  <si>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</si>
  <si>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</si>
  <si>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</si>
  <si>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</si>
  <si>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</si>
  <si>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</si>
  <si>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</si>
  <si>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</si>
  <si>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</si>
  <si>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</si>
  <si>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</si>
  <si>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</si>
  <si>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</si>
  <si>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</si>
  <si>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</si>
  <si>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</si>
  <si>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</si>
  <si>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</si>
  <si>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</si>
  <si>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</si>
  <si>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</si>
  <si>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</si>
  <si>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</si>
  <si>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</si>
  <si>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</si>
  <si>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</si>
  <si>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</si>
  <si>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</si>
  <si>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</si>
  <si>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</si>
  <si>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</si>
  <si>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</si>
  <si>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</si>
  <si>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</si>
  <si>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</si>
  <si>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</si>
  <si>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</si>
  <si>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</si>
  <si>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</si>
  <si>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</si>
  <si>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</si>
  <si>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</si>
  <si>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</si>
  <si>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</si>
  <si>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</si>
  <si>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</si>
  <si>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</si>
  <si>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</si>
  <si>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</si>
  <si>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</si>
  <si>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</si>
  <si>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</si>
  <si>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</si>
  <si>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</si>
  <si>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</si>
  <si>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</si>
  <si>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</si>
  <si>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</si>
  <si>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</si>
  <si>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</si>
  <si>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</si>
  <si>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</si>
  <si>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</si>
  <si>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</si>
  <si>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</si>
  <si>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</si>
  <si>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</si>
  <si>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</si>
  <si>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</si>
  <si>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</si>
  <si>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</si>
  <si>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</si>
  <si>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</si>
  <si>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</si>
  <si>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</si>
  <si>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</si>
  <si>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</si>
  <si>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</si>
  <si>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</si>
  <si>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</si>
  <si>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</si>
  <si>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</si>
  <si>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</si>
  <si>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</si>
  <si>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</si>
  <si>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</si>
  <si>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</si>
  <si>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</si>
  <si>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</si>
  <si>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</si>
  <si>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</si>
  <si>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</si>
  <si>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</si>
  <si>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</si>
  <si>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</si>
  <si>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</si>
  <si>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</si>
  <si>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</si>
  <si>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</si>
  <si>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</si>
  <si>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</si>
  <si>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</si>
  <si>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</si>
  <si>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</si>
  <si>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</si>
  <si>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</si>
  <si>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</si>
  <si>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</si>
  <si>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</si>
  <si>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</si>
  <si>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</si>
  <si>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</si>
  <si>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</si>
  <si>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</si>
  <si>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</si>
  <si>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</si>
  <si>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</si>
  <si>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</si>
  <si>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</si>
  <si>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</si>
  <si>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</si>
  <si>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</si>
  <si>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</si>
  <si>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</si>
  <si>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</si>
  <si>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</si>
  <si>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</si>
  <si>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</si>
  <si>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</si>
  <si>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</si>
  <si>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</si>
  <si>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</si>
  <si>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</si>
  <si>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</si>
  <si>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</si>
  <si>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</si>
  <si>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</si>
  <si>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</si>
  <si>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</si>
  <si>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</si>
  <si>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</si>
  <si>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</si>
  <si>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</si>
  <si>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</si>
  <si>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</si>
  <si>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</si>
  <si>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</si>
  <si>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</si>
  <si>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</si>
  <si>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</si>
  <si>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</si>
  <si>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</si>
  <si>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</si>
  <si>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</si>
  <si>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</si>
  <si>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</si>
  <si>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</si>
  <si>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</si>
  <si>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</si>
  <si>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</si>
  <si>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</si>
  <si>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</si>
  <si>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</si>
  <si>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</si>
  <si>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</si>
  <si>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</si>
  <si>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</si>
  <si>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</si>
  <si>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</si>
  <si>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</si>
  <si>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</si>
  <si>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</si>
  <si>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</si>
  <si>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</si>
  <si>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</si>
  <si>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</si>
  <si>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</si>
  <si>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</si>
  <si>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</si>
  <si>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</si>
  <si>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</si>
  <si>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</si>
  <si>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</si>
  <si>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</si>
  <si>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</si>
  <si>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</si>
  <si>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</si>
  <si>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</si>
  <si>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</si>
  <si>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</si>
  <si>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</si>
  <si>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</si>
  <si>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</si>
  <si>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</si>
  <si>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</si>
  <si>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</si>
  <si>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</si>
  <si>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</si>
  <si>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</si>
  <si>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</si>
  <si>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</si>
  <si>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</si>
  <si>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</si>
  <si>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</si>
  <si>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</si>
  <si>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</si>
  <si>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</si>
  <si>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</si>
  <si>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</si>
  <si>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</si>
  <si>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</si>
  <si>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</si>
  <si>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</si>
  <si>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</si>
  <si>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</si>
  <si>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</si>
  <si>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</si>
  <si>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</si>
  <si>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</si>
  <si>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</si>
  <si>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</si>
  <si>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</si>
  <si>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</si>
  <si>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</si>
  <si>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</si>
  <si>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</si>
  <si>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</si>
  <si>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</si>
  <si>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</si>
  <si>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</si>
  <si>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</si>
  <si>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</si>
  <si>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</si>
  <si>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</si>
  <si>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</si>
  <si>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</si>
  <si>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</si>
  <si>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</si>
  <si>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</si>
  <si>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</si>
  <si>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</si>
  <si>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</si>
  <si>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</si>
  <si>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</si>
  <si>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</si>
  <si>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</si>
  <si>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</si>
  <si>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</si>
  <si>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</si>
  <si>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</si>
  <si>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</si>
  <si>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</si>
  <si>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</si>
  <si>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</si>
  <si>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</si>
  <si>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</si>
  <si>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</si>
  <si>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</si>
  <si>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</si>
  <si>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</si>
  <si>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</si>
  <si>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</si>
  <si>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</si>
  <si>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</si>
  <si>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</si>
  <si>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</si>
  <si>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</si>
  <si>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</si>
  <si>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</si>
  <si>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</si>
  <si>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</si>
  <si>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</si>
  <si>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</si>
  <si>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</si>
  <si>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</si>
  <si>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</si>
  <si>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</si>
  <si>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</si>
  <si>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</si>
  <si>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</si>
  <si>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</si>
  <si>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</si>
  <si>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</si>
  <si>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</si>
  <si>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</si>
  <si>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</si>
  <si>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</si>
  <si>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</si>
  <si>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</si>
  <si>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</si>
  <si>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</si>
  <si>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</si>
  <si>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</si>
  <si>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</si>
  <si>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</si>
  <si>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</si>
  <si>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</si>
  <si>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</si>
  <si>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</si>
  <si>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</si>
  <si>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</si>
  <si>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</si>
  <si>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</si>
  <si>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</si>
  <si>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</si>
  <si>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</si>
  <si>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</si>
  <si>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</si>
  <si>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</si>
  <si>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</si>
  <si>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</si>
  <si>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</si>
  <si>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</si>
  <si>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</si>
  <si>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</si>
  <si>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</si>
  <si>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</si>
  <si>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</si>
  <si>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</si>
  <si>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</si>
  <si>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</si>
  <si>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</si>
  <si>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</si>
  <si>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</si>
  <si>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</si>
  <si>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</si>
  <si>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</si>
  <si>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</si>
  <si>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</si>
  <si>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</si>
  <si>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</si>
  <si>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</si>
  <si>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</si>
  <si>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</si>
  <si>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</si>
  <si>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</si>
  <si>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</si>
  <si>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</si>
  <si>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</si>
  <si>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</si>
  <si>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</si>
  <si>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</si>
  <si>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</si>
  <si>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</si>
  <si>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</si>
  <si>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</si>
  <si>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</si>
  <si>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</si>
  <si>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</si>
  <si>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</si>
  <si>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</si>
  <si>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</si>
  <si>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</si>
  <si>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</si>
  <si>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</si>
  <si>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</si>
  <si>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</si>
  <si>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</si>
  <si>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</si>
  <si>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</si>
  <si>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</si>
  <si>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</si>
  <si>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</si>
  <si>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</si>
  <si>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</si>
  <si>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</si>
  <si>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</si>
  <si>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</si>
  <si>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</si>
  <si>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</si>
  <si>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</si>
  <si>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</si>
  <si>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</si>
  <si>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</si>
  <si>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</si>
  <si>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</si>
  <si>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</si>
  <si>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</si>
  <si>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</si>
  <si>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</si>
  <si>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</si>
  <si>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</si>
  <si>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</si>
  <si>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</si>
  <si>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</si>
  <si>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</si>
  <si>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</si>
  <si>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</si>
  <si>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</si>
  <si>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</si>
  <si>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</si>
  <si>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</si>
  <si>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</si>
  <si>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</si>
  <si>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</si>
  <si>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</si>
  <si>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</si>
  <si>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</si>
  <si>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</si>
  <si>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</si>
  <si>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</si>
  <si>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</si>
  <si>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</si>
  <si>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</si>
  <si>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</si>
  <si>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</si>
  <si>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</si>
  <si>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</si>
  <si>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</si>
  <si>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</si>
  <si>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</si>
  <si>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</si>
  <si>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</si>
  <si>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</si>
  <si>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</si>
  <si>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</si>
  <si>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</si>
  <si>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</si>
  <si>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</si>
  <si>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</si>
  <si>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</si>
  <si>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</si>
  <si>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</si>
  <si>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</si>
  <si>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</si>
  <si>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</si>
  <si>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</si>
  <si>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</si>
  <si>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</si>
  <si>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</si>
  <si>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</si>
  <si>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</si>
  <si>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</si>
  <si>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</si>
  <si>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</si>
  <si>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</si>
  <si>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</si>
  <si>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</si>
  <si>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</si>
  <si>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</si>
  <si>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</si>
  <si>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</si>
  <si>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</si>
  <si>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</si>
  <si>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</si>
  <si>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</si>
  <si>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</si>
  <si>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</si>
  <si>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</si>
  <si>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</si>
  <si>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</si>
  <si>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</si>
  <si>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</si>
  <si>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</si>
  <si>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</si>
  <si>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</si>
  <si>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</si>
  <si>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</si>
  <si>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</si>
  <si>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</si>
  <si>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</si>
  <si>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</si>
  <si>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</si>
  <si>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</si>
  <si>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</si>
  <si>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</si>
  <si>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</si>
  <si>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</si>
  <si>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</si>
  <si>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</si>
  <si>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</si>
  <si>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</si>
  <si>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</si>
  <si>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</si>
  <si>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</si>
  <si>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</si>
  <si>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</si>
  <si>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</si>
  <si>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</si>
  <si>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</si>
  <si>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</si>
  <si>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</si>
  <si>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</si>
  <si>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</si>
  <si>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</si>
  <si>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</si>
  <si>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</si>
  <si>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</si>
  <si>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</si>
  <si>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</si>
  <si>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</si>
  <si>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</si>
  <si>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</si>
  <si>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</si>
  <si>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</si>
  <si>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</si>
  <si>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</si>
  <si>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</si>
  <si>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</si>
  <si>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</si>
  <si>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</si>
  <si>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</si>
  <si>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</si>
  <si>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</si>
  <si>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</si>
  <si>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</si>
  <si>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</si>
  <si>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</si>
  <si>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</si>
  <si>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</si>
  <si>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</si>
  <si>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</si>
  <si>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</si>
  <si>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</si>
  <si>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</si>
  <si>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</si>
  <si>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</si>
  <si>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</si>
  <si>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</si>
  <si>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</si>
  <si>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</si>
  <si>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</si>
  <si>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</si>
  <si>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</si>
  <si>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</si>
  <si>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</si>
  <si>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</si>
  <si>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</si>
  <si>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</si>
  <si>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</si>
  <si>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</si>
  <si>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</si>
  <si>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</si>
  <si>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</si>
  <si>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</si>
  <si>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</si>
  <si>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</si>
  <si>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</si>
  <si>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</si>
  <si>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</si>
  <si>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</si>
  <si>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</si>
  <si>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</si>
  <si>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</si>
  <si>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</si>
  <si>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</si>
  <si>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</si>
  <si>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</si>
  <si>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</si>
  <si>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</si>
  <si>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</si>
  <si>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</si>
  <si>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</si>
  <si>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</si>
  <si>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</si>
  <si>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</si>
  <si>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</si>
  <si>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</si>
  <si>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</si>
  <si>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</si>
  <si>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</si>
  <si>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</si>
  <si>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</si>
  <si>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</si>
  <si>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</si>
  <si>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</si>
  <si>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</si>
  <si>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</si>
  <si>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</si>
  <si>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</si>
  <si>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</si>
  <si>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</si>
  <si>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</si>
  <si>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</si>
  <si>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</si>
  <si>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</si>
  <si>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</si>
  <si>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</si>
  <si>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</si>
  <si>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</si>
  <si>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</si>
  <si>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</si>
  <si>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</si>
  <si>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</si>
  <si>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</si>
  <si>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</si>
  <si>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</si>
  <si>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</si>
  <si>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</si>
  <si>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</si>
  <si>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</si>
  <si>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</si>
  <si>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</si>
  <si>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</si>
  <si>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</si>
  <si>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</si>
  <si>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</si>
  <si>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</si>
  <si>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</si>
  <si>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</si>
  <si>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</si>
  <si>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</si>
  <si>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</si>
  <si>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</si>
  <si>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</si>
  <si>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</si>
  <si>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</si>
  <si>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</si>
  <si>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</si>
  <si>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</si>
  <si>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</si>
  <si>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</si>
  <si>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</si>
  <si>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</si>
  <si>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</si>
  <si>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</si>
  <si>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</si>
  <si>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</si>
  <si>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</si>
  <si>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</si>
  <si>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</si>
  <si>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</si>
  <si>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</si>
  <si>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</si>
  <si>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</si>
  <si>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</si>
  <si>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</si>
  <si>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</si>
  <si>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</si>
  <si>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</si>
  <si>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</si>
  <si>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</si>
  <si>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</si>
  <si>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</si>
  <si>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</si>
  <si>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</si>
  <si>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</si>
  <si>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</si>
  <si>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</si>
  <si>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</si>
  <si>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</si>
  <si>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</si>
  <si>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</si>
  <si>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</si>
  <si>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</si>
  <si>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</si>
  <si>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</si>
  <si>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</si>
  <si>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</si>
  <si>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</si>
  <si>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</si>
  <si>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</si>
  <si>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</si>
  <si>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</si>
  <si>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</si>
  <si>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</si>
  <si>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</si>
  <si>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</si>
  <si>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</si>
  <si>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</si>
  <si>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</si>
  <si>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</si>
  <si>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</si>
  <si>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</si>
  <si>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</si>
  <si>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</si>
  <si>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</si>
  <si>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</si>
  <si>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</si>
  <si>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</si>
  <si>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</si>
  <si>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</si>
  <si>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</si>
  <si>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</si>
  <si>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</si>
  <si>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</si>
  <si>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</si>
  <si>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</si>
  <si>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</si>
  <si>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</si>
  <si>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</si>
  <si>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</si>
  <si>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</si>
  <si>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</si>
  <si>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</si>
  <si>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</si>
  <si>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</si>
  <si>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</si>
  <si>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</si>
  <si>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</si>
  <si>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</si>
  <si>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</si>
  <si>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</si>
  <si>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</si>
  <si>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</si>
  <si>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</si>
  <si>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</si>
  <si>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</si>
  <si>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</si>
  <si>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</si>
  <si>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</si>
  <si>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</si>
  <si>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</si>
  <si>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</si>
  <si>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</si>
  <si>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</si>
  <si>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</si>
  <si>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</si>
  <si>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</si>
  <si>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</si>
  <si>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</si>
  <si>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</si>
  <si>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</si>
  <si>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</si>
  <si>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</si>
  <si>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</si>
  <si>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</si>
  <si>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</si>
  <si>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</si>
  <si>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</si>
  <si>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</si>
  <si>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</si>
  <si>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</si>
  <si>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</si>
  <si>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</si>
  <si>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</si>
  <si>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</si>
  <si>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</si>
  <si>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</si>
  <si>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</si>
  <si>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</si>
  <si>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</si>
  <si>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</si>
  <si>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</si>
  <si>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</si>
  <si>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</si>
  <si>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</si>
  <si>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</si>
  <si>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</si>
  <si>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</si>
  <si>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</si>
  <si>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</si>
  <si>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</si>
  <si>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</si>
  <si>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</si>
  <si>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</si>
  <si>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</si>
  <si>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</si>
  <si>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</si>
  <si>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</si>
  <si>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</si>
  <si>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</si>
  <si>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</si>
  <si>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</si>
  <si>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</si>
  <si>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</si>
  <si>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</si>
  <si>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</si>
  <si>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</si>
  <si>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</si>
  <si>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</si>
  <si>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</si>
  <si>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</si>
  <si>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</si>
  <si>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</si>
  <si>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</si>
  <si>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</si>
  <si>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</si>
  <si>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</si>
  <si>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</si>
  <si>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</si>
  <si>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</si>
  <si>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</si>
  <si>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</si>
  <si>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</si>
  <si>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</si>
  <si>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</si>
  <si>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</si>
  <si>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</si>
  <si>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</si>
  <si>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</si>
  <si>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</si>
  <si>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</si>
  <si>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</si>
  <si>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</si>
  <si>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</si>
  <si>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</si>
  <si>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</si>
  <si>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</si>
  <si>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</si>
  <si>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</si>
  <si>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</si>
  <si>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</si>
  <si>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</si>
  <si>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</si>
  <si>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</si>
  <si>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</si>
  <si>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</si>
  <si>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</si>
  <si>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</si>
  <si>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</si>
  <si>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</si>
  <si>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</si>
  <si>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</si>
  <si>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</si>
  <si>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</si>
  <si>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</si>
  <si>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</si>
  <si>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</si>
  <si>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</si>
  <si>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</si>
  <si>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</si>
  <si>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</si>
  <si>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</si>
  <si>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</si>
  <si>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</si>
  <si>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</si>
  <si>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</si>
  <si>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</si>
  <si>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</si>
  <si>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</si>
  <si>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</si>
  <si>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</si>
  <si>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</si>
  <si>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</si>
  <si>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</si>
  <si>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</si>
  <si>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</si>
  <si>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</si>
  <si>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</si>
  <si>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</si>
  <si>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</si>
  <si>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</si>
  <si>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</si>
  <si>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</si>
  <si>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</si>
  <si>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</si>
  <si>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</si>
  <si>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</si>
  <si>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</si>
  <si>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</si>
  <si>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</si>
  <si>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</si>
  <si>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</si>
  <si>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</si>
  <si>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</si>
  <si>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</si>
  <si>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</si>
  <si>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</si>
  <si>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</si>
  <si>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</si>
  <si>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</si>
  <si>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</si>
  <si>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</si>
  <si>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</si>
  <si>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</si>
  <si>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</si>
  <si>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</si>
  <si>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</si>
  <si>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</si>
  <si>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</si>
  <si>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</si>
  <si>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</si>
  <si>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</si>
  <si>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</si>
  <si>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</si>
  <si>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</si>
  <si>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</si>
  <si>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</si>
  <si>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</si>
  <si>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</si>
  <si>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</si>
  <si>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</si>
  <si>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</si>
  <si>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</si>
  <si>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</si>
  <si>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</si>
  <si>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</si>
  <si>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</si>
  <si>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</si>
  <si>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</si>
  <si>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</si>
  <si>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</si>
  <si>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</si>
  <si>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</si>
  <si>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</si>
  <si>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</si>
  <si>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</si>
  <si>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</si>
  <si>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</si>
  <si>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</si>
  <si>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</si>
  <si>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</si>
  <si>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</si>
  <si>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</si>
  <si>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</si>
  <si>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</si>
  <si>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</si>
  <si>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</si>
  <si>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</si>
  <si>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</si>
  <si>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</si>
  <si>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</si>
  <si>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</si>
  <si>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</si>
  <si>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</si>
  <si>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</si>
  <si>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</si>
  <si>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</si>
  <si>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</si>
  <si>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</si>
  <si>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</si>
  <si>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</si>
  <si>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</si>
  <si>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</si>
  <si>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</si>
  <si>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</si>
  <si>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</si>
  <si>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</si>
  <si>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</si>
  <si>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</si>
  <si>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</si>
  <si>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</si>
  <si>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</si>
  <si>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</si>
  <si>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</si>
  <si>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</si>
  <si>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</si>
  <si>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</si>
  <si>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</si>
  <si>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</si>
  <si>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</si>
  <si>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</si>
  <si>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</si>
  <si>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</si>
  <si>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</si>
  <si>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</si>
  <si>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</si>
  <si>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</si>
  <si>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</si>
  <si>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</si>
  <si>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</si>
  <si>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</si>
  <si>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</si>
  <si>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</si>
  <si>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</si>
  <si>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</si>
  <si>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</si>
  <si>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</si>
  <si>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</si>
  <si>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</si>
  <si>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</si>
  <si>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</si>
  <si>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</si>
  <si>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</si>
  <si>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</si>
  <si>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</si>
  <si>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</si>
  <si>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</si>
  <si>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</si>
  <si>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</si>
  <si>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</si>
  <si>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</si>
  <si>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</si>
  <si>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</si>
  <si>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</si>
  <si>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</si>
  <si>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</si>
  <si>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</si>
  <si>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</si>
  <si>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</si>
  <si>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</si>
  <si>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</si>
  <si>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</si>
  <si>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</si>
  <si>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</si>
  <si>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</si>
  <si>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</si>
  <si>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</si>
  <si>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</si>
  <si>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</si>
  <si>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</si>
  <si>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</si>
  <si>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</si>
  <si>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</si>
  <si>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</si>
  <si>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</si>
  <si>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</si>
  <si>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</si>
  <si>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</si>
  <si>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</si>
  <si>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</si>
  <si>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</si>
  <si>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</si>
  <si>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</si>
  <si>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</si>
  <si>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</si>
  <si>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</si>
  <si>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</si>
  <si>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</si>
  <si>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</si>
  <si>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</si>
  <si>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</si>
  <si>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</si>
  <si>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</si>
  <si>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</si>
  <si>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</si>
  <si>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</si>
  <si>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</si>
  <si>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</si>
  <si>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</si>
  <si>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</si>
  <si>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</si>
  <si>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</si>
  <si>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</si>
  <si>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</si>
  <si>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</si>
  <si>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</si>
  <si>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</si>
  <si>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</si>
  <si>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</si>
  <si>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</si>
  <si>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</si>
  <si>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</si>
  <si>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</si>
  <si>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</si>
  <si>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</si>
  <si>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</si>
  <si>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</si>
  <si>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</si>
  <si>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</si>
  <si>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</si>
  <si>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</si>
  <si>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</si>
  <si>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</si>
  <si>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</si>
  <si>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</si>
  <si>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</si>
  <si>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</si>
  <si>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</si>
  <si>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</si>
  <si>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</si>
  <si>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</si>
  <si>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</si>
  <si>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</si>
  <si>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</si>
  <si>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</si>
  <si>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</si>
  <si>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</si>
  <si>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</si>
  <si>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</si>
  <si>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</si>
  <si>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</si>
  <si>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</si>
  <si>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</si>
  <si>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</si>
  <si>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</si>
  <si>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</si>
  <si>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</si>
  <si>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</si>
  <si>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</si>
  <si>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</si>
  <si>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</si>
  <si>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</si>
  <si>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</si>
  <si>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</si>
  <si>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</si>
  <si>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</si>
  <si>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</si>
  <si>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</si>
  <si>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</si>
  <si>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</si>
  <si>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</si>
  <si>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</si>
  <si>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</si>
  <si>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</si>
  <si>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</si>
  <si>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</si>
  <si>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</si>
  <si>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</si>
  <si>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</si>
  <si>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</si>
  <si>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</si>
  <si>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</si>
  <si>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</si>
  <si>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</si>
  <si>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</si>
  <si>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</si>
  <si>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</si>
  <si>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</si>
  <si>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</si>
  <si>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</si>
  <si>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</si>
  <si>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</si>
  <si>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</si>
  <si>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</si>
  <si>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</si>
  <si>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</si>
  <si>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</si>
  <si>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</si>
  <si>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</si>
  <si>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</si>
  <si>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</si>
  <si>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</si>
  <si>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</si>
  <si>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</si>
  <si>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</si>
  <si>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</si>
  <si>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</si>
  <si>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</si>
  <si>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</si>
  <si>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</si>
  <si>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</si>
  <si>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</si>
  <si>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</si>
  <si>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</si>
  <si>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</si>
  <si>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</si>
  <si>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</si>
  <si>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</si>
  <si>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</si>
  <si>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</si>
  <si>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</si>
  <si>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</si>
  <si>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</si>
  <si>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</si>
  <si>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</si>
  <si>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</si>
  <si>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</si>
  <si>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</si>
  <si>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</si>
  <si>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</si>
  <si>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</si>
  <si>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</si>
  <si>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</si>
  <si>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</si>
  <si>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</si>
  <si>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</si>
  <si>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</si>
  <si>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</si>
  <si>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</si>
  <si>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</si>
  <si>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</si>
  <si>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</si>
  <si>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</si>
  <si>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</si>
  <si>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</si>
  <si>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</si>
  <si>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</si>
  <si>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</si>
  <si>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</si>
  <si>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</si>
  <si>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</si>
  <si>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</si>
  <si>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</si>
  <si>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</si>
  <si>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</si>
  <si>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</si>
  <si>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</si>
  <si>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</si>
  <si>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</si>
  <si>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</si>
  <si>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</si>
  <si>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</si>
  <si>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</si>
  <si>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</si>
  <si>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</si>
  <si>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</si>
  <si>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</si>
  <si>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</si>
  <si>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</si>
  <si>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</si>
  <si>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</si>
  <si>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</si>
  <si>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</si>
  <si>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</si>
  <si>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</si>
  <si>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</si>
  <si>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</si>
  <si>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</si>
  <si>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</si>
  <si>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</si>
  <si>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</si>
  <si>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</si>
  <si>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</si>
  <si>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</si>
  <si>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</si>
  <si>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</si>
  <si>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</si>
  <si>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</si>
  <si>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</si>
  <si>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</si>
  <si>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</si>
  <si>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</si>
  <si>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</si>
  <si>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</si>
  <si>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</si>
  <si>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</si>
  <si>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</si>
  <si>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</si>
  <si>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</si>
  <si>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</si>
  <si>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</si>
  <si>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</si>
  <si>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</si>
  <si>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</si>
  <si>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</si>
  <si>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</si>
  <si>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</si>
  <si>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</si>
  <si>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</si>
  <si>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</si>
  <si>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</si>
  <si>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</si>
  <si>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</si>
  <si>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</si>
  <si>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</si>
  <si>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</si>
  <si>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</si>
  <si>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</si>
  <si>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</si>
  <si>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</si>
  <si>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</si>
  <si>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</si>
  <si>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</si>
  <si>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</si>
  <si>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</si>
  <si>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</si>
  <si>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</si>
  <si>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</si>
  <si>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</si>
  <si>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</si>
  <si>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</si>
  <si>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</si>
  <si>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</si>
  <si>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</si>
  <si>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</si>
  <si>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</si>
  <si>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</si>
  <si>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</si>
  <si>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</si>
  <si>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</si>
  <si>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</si>
  <si>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</si>
  <si>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</si>
  <si>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</si>
  <si>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</si>
  <si>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</si>
  <si>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</si>
  <si>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</si>
  <si>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</si>
  <si>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</si>
  <si>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</si>
  <si>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</si>
  <si>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</si>
  <si>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</si>
  <si>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</si>
  <si>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</si>
  <si>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</si>
  <si>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</si>
  <si>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</si>
  <si>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</si>
  <si>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</si>
  <si>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</si>
  <si>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</si>
  <si>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</si>
  <si>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</si>
  <si>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</si>
  <si>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</si>
  <si>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</si>
  <si>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</si>
  <si>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</si>
  <si>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</si>
  <si>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</si>
  <si>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</si>
  <si>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</si>
  <si>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</si>
  <si>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</si>
  <si>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</si>
  <si>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</si>
  <si>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</si>
  <si>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</si>
  <si>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</si>
  <si>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</si>
  <si>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</si>
  <si>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</si>
  <si>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</si>
  <si>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</si>
  <si>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</si>
  <si>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</si>
  <si>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</si>
  <si>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</si>
  <si>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</si>
  <si>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</si>
  <si>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</si>
  <si>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</si>
  <si>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</si>
  <si>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</si>
  <si>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</si>
  <si>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</si>
  <si>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</si>
  <si>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</si>
  <si>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</si>
  <si>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</si>
  <si>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</si>
  <si>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</si>
  <si>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</si>
  <si>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</si>
  <si>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</si>
  <si>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</si>
  <si>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</si>
  <si>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</si>
  <si>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</si>
  <si>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</si>
  <si>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</si>
  <si>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</si>
  <si>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</si>
  <si>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</si>
  <si>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</si>
  <si>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</si>
  <si>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</si>
  <si>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</si>
  <si>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</si>
  <si>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</si>
  <si>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</si>
  <si>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</si>
  <si>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</si>
  <si>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</si>
  <si>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</si>
  <si>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</si>
  <si>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</si>
  <si>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</si>
  <si>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</si>
  <si>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</si>
  <si>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</si>
  <si>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</si>
  <si>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</si>
  <si>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</si>
  <si>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</si>
  <si>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</si>
  <si>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</si>
  <si>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</si>
  <si>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</si>
  <si>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</si>
  <si>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</si>
  <si>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</si>
  <si>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</si>
  <si>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</si>
  <si>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</si>
  <si>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</si>
  <si>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</si>
  <si>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</si>
  <si>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</si>
  <si>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</si>
  <si>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</si>
  <si>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</si>
  <si>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</si>
  <si>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</si>
  <si>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</si>
  <si>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</si>
  <si>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</si>
  <si>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</si>
  <si>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</si>
  <si>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</si>
  <si>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</si>
  <si>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</si>
  <si>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</si>
  <si>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</si>
  <si>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</si>
  <si>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</si>
  <si>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</si>
  <si>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</si>
  <si>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</si>
  <si>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</si>
  <si>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</si>
  <si>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</si>
  <si>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</si>
  <si>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</si>
  <si>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</si>
  <si>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</si>
  <si>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</si>
  <si>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</si>
  <si>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</si>
  <si>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</si>
  <si>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</si>
  <si>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</si>
  <si>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</si>
  <si>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</si>
  <si>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</si>
  <si>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</si>
  <si>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</si>
  <si>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</si>
  <si>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</si>
  <si>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</si>
  <si>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</si>
  <si>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</si>
  <si>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</si>
  <si>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</si>
  <si>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</si>
  <si>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</si>
  <si>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</si>
  <si>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</si>
  <si>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</si>
  <si>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</si>
  <si>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</si>
  <si>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</si>
  <si>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</si>
  <si>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</si>
  <si>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</si>
  <si>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</si>
  <si>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</si>
  <si>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</si>
  <si>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</si>
  <si>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</si>
  <si>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</si>
  <si>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</si>
  <si>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</si>
  <si>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</si>
  <si>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</si>
  <si>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</si>
  <si>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</si>
  <si>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</si>
  <si>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</si>
  <si>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</si>
  <si>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</si>
  <si>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</si>
  <si>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</si>
  <si>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</si>
  <si>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</si>
  <si>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</si>
  <si>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</si>
  <si>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</si>
  <si>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</si>
  <si>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</si>
  <si>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</si>
  <si>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</si>
  <si>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</si>
  <si>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</si>
  <si>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</si>
  <si>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</si>
  <si>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</si>
  <si>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</si>
  <si>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</si>
  <si>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</si>
  <si>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</si>
  <si>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</si>
  <si>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</si>
  <si>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</si>
  <si>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</si>
  <si>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</si>
  <si>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</si>
  <si>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</si>
  <si>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</si>
  <si>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</si>
  <si>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</si>
  <si>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</si>
  <si>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</si>
  <si>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</si>
  <si>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</si>
  <si>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</si>
  <si>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</si>
  <si>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</si>
  <si>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</si>
  <si>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</si>
  <si>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</si>
  <si>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</si>
  <si>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</si>
  <si>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</si>
  <si>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</si>
  <si>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</si>
  <si>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</si>
  <si>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</si>
  <si>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</si>
  <si>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</si>
  <si>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</si>
  <si>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</si>
  <si>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</si>
  <si>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</si>
  <si>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</si>
  <si>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</si>
  <si>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</si>
  <si>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</si>
  <si>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</si>
  <si>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</si>
  <si>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</si>
  <si>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</si>
  <si>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</si>
  <si>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</si>
  <si>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</si>
  <si>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</si>
  <si>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</si>
  <si>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</si>
  <si>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</si>
  <si>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</si>
  <si>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</si>
  <si>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</si>
  <si>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</si>
  <si>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</si>
  <si>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</si>
  <si>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</si>
  <si>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</si>
  <si>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</si>
  <si>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</si>
  <si>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</si>
  <si>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</si>
  <si>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</si>
  <si>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</si>
  <si>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</si>
  <si>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</si>
  <si>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</si>
  <si>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</si>
  <si>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</si>
  <si>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</si>
  <si>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</si>
  <si>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</si>
  <si>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</si>
  <si>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</si>
  <si>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</si>
  <si>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</si>
  <si>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</si>
  <si>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</si>
  <si>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</si>
  <si>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</si>
  <si>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</si>
  <si>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</si>
  <si>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</si>
  <si>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</si>
  <si>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</si>
  <si>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</si>
  <si>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</si>
  <si>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</si>
  <si>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</si>
  <si>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</si>
  <si>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</si>
  <si>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</si>
  <si>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</si>
  <si>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</si>
  <si>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</si>
  <si>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</si>
  <si>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</si>
  <si>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</si>
  <si>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</si>
  <si>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</si>
  <si>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</si>
  <si>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</si>
  <si>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</si>
  <si>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</si>
  <si>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</si>
  <si>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</si>
  <si>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</si>
  <si>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</si>
  <si>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</si>
  <si>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</si>
  <si>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</si>
  <si>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</si>
  <si>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</si>
  <si>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</si>
  <si>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</si>
  <si>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</si>
  <si>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</si>
  <si>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</si>
  <si>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</si>
  <si>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</si>
  <si>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</si>
  <si>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</si>
  <si>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</si>
  <si>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</si>
  <si>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</si>
  <si>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</si>
  <si>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</si>
  <si>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</si>
  <si>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</si>
  <si>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</si>
  <si>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</si>
  <si>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</si>
  <si>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</si>
  <si>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</si>
  <si>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</si>
  <si>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</si>
  <si>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</si>
  <si>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</si>
  <si>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</si>
  <si>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</si>
  <si>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</si>
  <si>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</si>
  <si>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</si>
  <si>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</si>
  <si>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</si>
  <si>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</si>
  <si>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</si>
  <si>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</si>
  <si>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</si>
  <si>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</si>
  <si>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</si>
  <si>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</si>
  <si>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</si>
  <si>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</si>
  <si>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</si>
  <si>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</si>
  <si>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</si>
  <si>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</si>
  <si>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</si>
  <si>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</si>
  <si>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</si>
  <si>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</si>
  <si>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</si>
  <si>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</si>
  <si>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</si>
  <si>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</si>
  <si>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</si>
  <si>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</si>
  <si>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</si>
  <si>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</si>
  <si>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</si>
  <si>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</si>
  <si>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</si>
  <si>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</si>
  <si>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</si>
  <si>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</si>
  <si>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</si>
  <si>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</si>
  <si>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</si>
  <si>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</si>
  <si>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</si>
  <si>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</si>
  <si>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</si>
  <si>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</si>
  <si>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</si>
  <si>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</si>
  <si>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</si>
  <si>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</si>
  <si>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</si>
  <si>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</si>
  <si>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</si>
  <si>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</si>
  <si>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</si>
  <si>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</si>
  <si>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</si>
  <si>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</si>
  <si>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</si>
  <si>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</si>
  <si>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</si>
  <si>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</si>
  <si>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</si>
  <si>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</si>
  <si>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</si>
  <si>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</si>
  <si>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</si>
  <si>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</si>
  <si>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</si>
  <si>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</si>
  <si>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</si>
  <si>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</si>
  <si>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</si>
  <si>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</si>
  <si>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</si>
  <si>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</si>
  <si>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</si>
  <si>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</si>
  <si>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</si>
  <si>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</si>
  <si>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</si>
  <si>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</si>
  <si>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</si>
  <si>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</si>
  <si>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</si>
  <si>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</si>
  <si>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</si>
  <si>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</si>
  <si>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</si>
  <si>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</si>
  <si>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</si>
  <si>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</si>
  <si>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</si>
  <si>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</si>
  <si>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</si>
  <si>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</si>
  <si>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</si>
  <si>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</si>
  <si>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</si>
  <si>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</si>
  <si>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</si>
  <si>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</si>
  <si>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</si>
  <si>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</si>
  <si>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</si>
  <si>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</si>
  <si>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</si>
  <si>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</si>
  <si>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</si>
  <si>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</si>
  <si>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</si>
  <si>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</si>
  <si>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</si>
  <si>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</si>
  <si>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</si>
  <si>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</si>
  <si>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</si>
  <si>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</si>
  <si>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</si>
  <si>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</si>
  <si>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</si>
  <si>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</si>
  <si>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</si>
  <si>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</si>
  <si>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</si>
  <si>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</si>
  <si>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</si>
  <si>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</si>
  <si>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</si>
  <si>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</si>
  <si>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</si>
  <si>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</si>
  <si>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</si>
  <si>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</si>
  <si>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</si>
  <si>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</si>
  <si>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</si>
  <si>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</si>
  <si>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</si>
  <si>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</si>
  <si>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</si>
  <si>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</si>
  <si>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</si>
  <si>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</si>
  <si>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</si>
  <si>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</si>
  <si>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</si>
  <si>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</si>
  <si>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</si>
  <si>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</si>
  <si>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</si>
  <si>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</si>
  <si>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</si>
  <si>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</si>
  <si>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</si>
  <si>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</si>
  <si>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</si>
  <si>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</si>
  <si>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</si>
  <si>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</si>
  <si>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</si>
  <si>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</si>
  <si>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</si>
  <si>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</si>
  <si>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</si>
  <si>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</si>
  <si>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</si>
  <si>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</si>
  <si>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</si>
  <si>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</si>
  <si>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</si>
  <si>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</si>
  <si>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</si>
  <si>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</si>
  <si>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</si>
  <si>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</si>
  <si>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</si>
  <si>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</si>
  <si>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</si>
  <si>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</si>
  <si>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</si>
  <si>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</si>
  <si>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</si>
  <si>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</si>
  <si>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</si>
  <si>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</si>
  <si>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</si>
  <si>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</si>
  <si>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</si>
  <si>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</si>
  <si>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</si>
  <si>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</si>
  <si>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</si>
  <si>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</si>
  <si>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</si>
  <si>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</si>
  <si>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</si>
  <si>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</si>
  <si>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</si>
  <si>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</si>
  <si>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</si>
  <si>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</si>
  <si>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</si>
  <si>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</si>
  <si>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</si>
  <si>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</si>
  <si>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</si>
  <si>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</si>
  <si>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</si>
  <si>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</si>
  <si>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</si>
  <si>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</si>
  <si>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</si>
  <si>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</si>
  <si>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</si>
  <si>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</si>
  <si>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</si>
  <si>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</si>
  <si>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</si>
  <si>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</si>
  <si>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</si>
  <si>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</si>
  <si>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</si>
  <si>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</si>
  <si>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</si>
  <si>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</si>
  <si>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</si>
  <si>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</si>
  <si>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</si>
  <si>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</si>
  <si>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</si>
  <si>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</si>
  <si>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</si>
  <si>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</si>
  <si>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</si>
  <si>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</si>
  <si>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</si>
  <si>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</si>
  <si>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</si>
  <si>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</si>
  <si>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</si>
  <si>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</si>
  <si>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</si>
  <si>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</si>
  <si>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</si>
  <si>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</si>
  <si>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</si>
  <si>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</si>
  <si>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</si>
  <si>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</si>
  <si>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</si>
  <si>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</si>
  <si>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</si>
  <si>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</si>
  <si>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</si>
  <si>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</si>
  <si>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</si>
  <si>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</si>
  <si>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</si>
  <si>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</si>
  <si>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</si>
  <si>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</si>
  <si>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</si>
  <si>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</si>
  <si>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</si>
  <si>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</si>
  <si>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</si>
  <si>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</si>
  <si>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</si>
  <si>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</si>
  <si>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</si>
  <si>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</si>
  <si>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</si>
  <si>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</si>
  <si>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</si>
  <si>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</si>
  <si>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</si>
  <si>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</si>
  <si>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</si>
  <si>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</si>
  <si>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</si>
  <si>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</si>
  <si>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</si>
  <si>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</si>
  <si>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</si>
  <si>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</si>
  <si>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</si>
  <si>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</si>
  <si>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</si>
  <si>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</si>
  <si>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</si>
  <si>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</si>
  <si>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</si>
  <si>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</si>
  <si>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</si>
  <si>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</si>
  <si>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</si>
  <si>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</si>
  <si>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</si>
  <si>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</si>
  <si>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</si>
  <si>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</si>
  <si>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</si>
  <si>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</si>
  <si>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</si>
  <si>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</si>
  <si>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</si>
  <si>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</si>
  <si>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</si>
  <si>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</si>
  <si>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</si>
  <si>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</si>
  <si>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</si>
  <si>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</si>
  <si>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</si>
  <si>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</si>
  <si>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</si>
  <si>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</si>
  <si>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</si>
  <si>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</si>
  <si>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</si>
  <si>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</si>
  <si>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</si>
  <si>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</si>
  <si>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</si>
  <si>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</si>
  <si>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</si>
  <si>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</si>
  <si>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</si>
  <si>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</si>
  <si>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</si>
  <si>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</si>
  <si>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</si>
  <si>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</si>
  <si>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</si>
  <si>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</si>
  <si>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</si>
  <si>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</si>
  <si>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</si>
  <si>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</si>
  <si>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</si>
  <si>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</si>
  <si>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</si>
  <si>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</si>
  <si>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</si>
  <si>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</si>
  <si>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</si>
  <si>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</si>
  <si>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</si>
  <si>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</si>
  <si>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</si>
  <si>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</si>
  <si>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</si>
  <si>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</si>
  <si>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</si>
  <si>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</si>
  <si>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</si>
  <si>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</si>
  <si>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</si>
  <si>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</si>
  <si>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</si>
  <si>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</si>
  <si>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</si>
  <si>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</si>
  <si>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</si>
  <si>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</si>
  <si>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</si>
  <si>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</si>
  <si>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</si>
  <si>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</si>
  <si>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</si>
  <si>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</si>
  <si>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</si>
  <si>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</si>
  <si>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</si>
  <si>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</si>
  <si>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</si>
  <si>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</si>
  <si>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</si>
  <si>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</si>
  <si>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</si>
  <si>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</si>
  <si>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</si>
  <si>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</si>
  <si>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</si>
  <si>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</si>
  <si>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</si>
  <si>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</si>
  <si>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</si>
  <si>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</si>
  <si>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</si>
  <si>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</si>
  <si>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</si>
  <si>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</si>
  <si>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</si>
  <si>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</si>
  <si>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</si>
  <si>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</si>
  <si>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</si>
  <si>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</si>
  <si>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</si>
  <si>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</si>
  <si>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</si>
  <si>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</si>
  <si>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</si>
  <si>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</si>
  <si>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</si>
  <si>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</si>
  <si>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</si>
  <si>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</si>
  <si>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</si>
  <si>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</si>
  <si>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</si>
  <si>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</si>
  <si>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</si>
  <si>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</si>
  <si>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</si>
  <si>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</si>
  <si>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</si>
  <si>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</si>
  <si>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</si>
  <si>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</si>
  <si>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</si>
  <si>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</si>
  <si>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</si>
  <si>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</si>
  <si>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</si>
  <si>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</si>
  <si>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</si>
  <si>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</si>
  <si>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</si>
  <si>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</si>
  <si>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</si>
  <si>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</si>
  <si>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</si>
  <si>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</si>
  <si>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</si>
  <si>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</si>
  <si>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</si>
  <si>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</si>
  <si>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</si>
  <si>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</si>
  <si>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</si>
  <si>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</si>
  <si>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</si>
  <si>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</si>
  <si>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</si>
  <si>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</si>
  <si>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</si>
  <si>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</si>
  <si>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</si>
  <si>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</si>
  <si>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</si>
  <si>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</si>
  <si>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</si>
  <si>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</si>
  <si>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</si>
  <si>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</si>
  <si>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</si>
  <si>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</si>
  <si>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</si>
  <si>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</si>
  <si>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</si>
  <si>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</si>
  <si>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</si>
  <si>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</si>
  <si>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</si>
  <si>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</si>
  <si>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</si>
  <si>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</si>
  <si>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</si>
  <si>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</si>
  <si>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</si>
  <si>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</si>
  <si>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</si>
  <si>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</si>
  <si>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</si>
  <si>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</si>
  <si>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</si>
  <si>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</si>
  <si>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</si>
  <si>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</si>
  <si>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</si>
  <si>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</si>
  <si>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</si>
  <si>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</si>
  <si>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</si>
  <si>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</si>
  <si>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</si>
  <si>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</si>
  <si>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</si>
  <si>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</si>
  <si>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</si>
  <si>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</si>
  <si>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</si>
  <si>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</si>
  <si>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</si>
  <si>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</si>
  <si>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</si>
  <si>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</si>
  <si>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</si>
  <si>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</si>
  <si>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</si>
  <si>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</si>
  <si>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</si>
  <si>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</si>
  <si>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</si>
  <si>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</si>
  <si>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</si>
  <si>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</si>
  <si>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</si>
  <si>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</si>
  <si>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</si>
  <si>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</si>
  <si>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</si>
  <si>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</si>
  <si>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</si>
  <si>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</si>
  <si>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</si>
  <si>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</si>
  <si>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</si>
  <si>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</si>
  <si>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</si>
  <si>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</si>
  <si>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</si>
  <si>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</si>
  <si>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</si>
  <si>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</si>
  <si>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</si>
  <si>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</si>
  <si>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</si>
  <si>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</si>
  <si>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</si>
  <si>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</si>
  <si>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</si>
  <si>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</si>
  <si>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</si>
  <si>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</si>
  <si>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</si>
  <si>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</si>
  <si>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</si>
  <si>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</si>
  <si>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</si>
  <si>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</si>
  <si>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</si>
  <si>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</si>
  <si>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</si>
  <si>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</si>
  <si>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</si>
  <si>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</si>
  <si>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</si>
  <si>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</si>
  <si>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</si>
  <si>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</si>
  <si>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</si>
  <si>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</si>
  <si>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</si>
  <si>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</si>
  <si>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</si>
  <si>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</si>
  <si>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</si>
  <si>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</si>
  <si>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</si>
  <si>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</si>
  <si>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</si>
  <si>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</si>
  <si>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</si>
  <si>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</si>
  <si>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</si>
  <si>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</si>
  <si>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</si>
  <si>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</si>
  <si>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</si>
  <si>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</si>
  <si>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</si>
  <si>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</si>
  <si>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</si>
  <si>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</si>
  <si>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</si>
  <si>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</si>
  <si>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</si>
  <si>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</si>
  <si>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</si>
  <si>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</si>
  <si>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</si>
  <si>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</si>
  <si>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</si>
  <si>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</si>
  <si>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</si>
  <si>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</si>
  <si>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</si>
  <si>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</si>
  <si>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</si>
  <si>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</si>
  <si>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</si>
  <si>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</si>
  <si>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</si>
  <si>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</si>
  <si>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</si>
  <si>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</si>
  <si>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</si>
  <si>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</si>
  <si>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</si>
  <si>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</si>
  <si>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</si>
  <si>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</si>
  <si>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</si>
  <si>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</si>
  <si>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</si>
  <si>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</si>
  <si>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</si>
  <si>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</si>
  <si>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</si>
  <si>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</si>
  <si>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</si>
  <si>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</si>
  <si>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</si>
  <si>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</si>
  <si>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</si>
  <si>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</si>
  <si>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</si>
  <si>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</si>
  <si>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</si>
  <si>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</si>
  <si>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</si>
  <si>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</si>
  <si>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</si>
  <si>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</si>
  <si>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</si>
  <si>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</si>
  <si>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</si>
  <si>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</si>
  <si>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</si>
  <si>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</si>
  <si>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</si>
  <si>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</si>
  <si>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</si>
  <si>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</si>
  <si>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</si>
  <si>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</si>
  <si>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</si>
  <si>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</si>
  <si>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</si>
  <si>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</si>
  <si>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</si>
  <si>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</si>
  <si>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</si>
  <si>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</si>
  <si>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</si>
  <si>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</si>
  <si>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</si>
  <si>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</si>
  <si>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</si>
  <si>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</si>
  <si>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</si>
  <si>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</si>
  <si>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</si>
  <si>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</si>
  <si>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</si>
  <si>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</si>
  <si>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</si>
  <si>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</si>
  <si>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</si>
  <si>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</si>
  <si>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</si>
  <si>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</si>
  <si>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</si>
  <si>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</si>
  <si>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</si>
  <si>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</si>
  <si>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</si>
  <si>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</si>
  <si>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</si>
  <si>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</si>
  <si>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</si>
  <si>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</si>
  <si>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</si>
  <si>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</si>
  <si>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</si>
  <si>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</si>
  <si>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</si>
  <si>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</si>
  <si>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</si>
  <si>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</si>
  <si>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</si>
  <si>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</si>
  <si>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</si>
  <si>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</si>
  <si>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</si>
  <si>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</si>
  <si>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</si>
  <si>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</si>
  <si>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</si>
  <si>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</si>
  <si>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</si>
  <si>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</si>
  <si>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</si>
  <si>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</si>
  <si>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</si>
  <si>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</si>
  <si>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</si>
  <si>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</si>
  <si>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</si>
  <si>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</si>
  <si>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</si>
  <si>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</si>
  <si>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</si>
  <si>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</si>
  <si>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</si>
  <si>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</si>
  <si>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</si>
  <si>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</si>
  <si>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</si>
  <si>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</si>
  <si>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</si>
  <si>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</si>
  <si>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</si>
  <si>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</si>
  <si>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</si>
  <si>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</si>
  <si>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</si>
  <si>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</si>
  <si>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</si>
  <si>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</si>
  <si>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</si>
  <si>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</si>
  <si>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</si>
  <si>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</si>
  <si>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</si>
  <si>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</si>
  <si>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</si>
  <si>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</si>
  <si>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</si>
  <si>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</si>
  <si>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</si>
  <si>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</si>
  <si>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</si>
  <si>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</si>
  <si>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</si>
  <si>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</si>
  <si>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</si>
  <si>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</si>
  <si>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</si>
  <si>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</si>
  <si>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</si>
  <si>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</si>
  <si>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</si>
  <si>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</si>
  <si>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</si>
  <si>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</si>
  <si>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</si>
  <si>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</si>
  <si>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</si>
  <si>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</si>
  <si>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</si>
  <si>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</si>
  <si>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</si>
  <si>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</si>
  <si>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</si>
  <si>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</si>
  <si>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</si>
  <si>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</si>
  <si>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</si>
  <si>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</si>
  <si>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</si>
  <si>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</si>
  <si>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</si>
  <si>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</si>
  <si>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</si>
  <si>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</si>
  <si>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</si>
  <si>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</si>
  <si>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</si>
  <si>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</si>
  <si>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</si>
  <si>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</si>
  <si>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</si>
  <si>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</si>
  <si>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</si>
  <si>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</si>
  <si>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</si>
  <si>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</si>
  <si>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</si>
  <si>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</si>
  <si>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</si>
  <si>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</si>
  <si>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</si>
  <si>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</si>
  <si>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</si>
  <si>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</si>
  <si>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</si>
  <si>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</si>
  <si>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</si>
  <si>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</si>
  <si>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</si>
  <si>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</si>
  <si>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</si>
  <si>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</si>
  <si>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</si>
  <si>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</si>
  <si>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</si>
  <si>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</si>
  <si>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</si>
  <si>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</si>
  <si>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</si>
  <si>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</si>
  <si>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</si>
  <si>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</si>
  <si>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</si>
  <si>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</si>
  <si>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</si>
  <si>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</si>
  <si>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</si>
  <si>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</si>
  <si>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</si>
  <si>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</si>
  <si>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</si>
  <si>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</si>
  <si>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</si>
  <si>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</si>
  <si>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</si>
  <si>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</si>
  <si>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</si>
  <si>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</si>
  <si>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</si>
  <si>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</si>
  <si>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</si>
  <si>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</si>
  <si>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</si>
  <si>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</si>
  <si>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</si>
  <si>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</si>
  <si>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</si>
  <si>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</si>
  <si>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</si>
  <si>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</si>
  <si>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</si>
  <si>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</si>
  <si>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</si>
  <si>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</si>
  <si>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</si>
  <si>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</si>
  <si>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</si>
  <si>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</si>
  <si>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</si>
  <si>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</si>
  <si>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</si>
  <si>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</si>
  <si>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</si>
  <si>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</si>
  <si>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</si>
  <si>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</si>
  <si>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</si>
  <si>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</si>
  <si>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</si>
  <si>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</si>
  <si>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</si>
  <si>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</si>
  <si>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</si>
  <si>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</si>
  <si>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</si>
  <si>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</si>
  <si>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</si>
  <si>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</si>
  <si>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</si>
  <si>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</si>
  <si>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</si>
  <si>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</si>
  <si>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</si>
  <si>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</si>
  <si>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</si>
  <si>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</si>
  <si>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</si>
  <si>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</si>
  <si>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</si>
  <si>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</si>
  <si>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</si>
  <si>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</si>
  <si>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</si>
  <si>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</si>
  <si>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</si>
  <si>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</si>
  <si>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</si>
  <si>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</si>
  <si>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</si>
  <si>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</si>
  <si>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</si>
  <si>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</si>
  <si>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</si>
  <si>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</si>
  <si>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</si>
  <si>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</si>
  <si>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</si>
  <si>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</si>
  <si>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</si>
  <si>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</si>
  <si>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</si>
  <si>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</si>
  <si>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</si>
  <si>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</si>
  <si>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</si>
  <si>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</si>
  <si>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</si>
  <si>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</si>
  <si>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</si>
  <si>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</si>
  <si>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</si>
  <si>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</si>
  <si>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</si>
  <si>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</si>
  <si>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</si>
  <si>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</si>
  <si>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</si>
  <si>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</si>
  <si>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</si>
  <si>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</si>
  <si>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</si>
  <si>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</si>
  <si>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</si>
  <si>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</si>
  <si>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</si>
  <si>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</si>
  <si>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</si>
  <si>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</si>
  <si>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</si>
  <si>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</si>
  <si>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</si>
  <si>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</si>
  <si>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</si>
  <si>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</si>
  <si>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</si>
  <si>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</si>
  <si>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</si>
  <si>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</si>
  <si>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</si>
  <si>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</si>
  <si>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</si>
  <si>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</si>
  <si>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</si>
  <si>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</si>
  <si>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</si>
  <si>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</si>
  <si>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</si>
  <si>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</si>
  <si>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</si>
  <si>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</si>
  <si>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</si>
  <si>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</si>
  <si>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</si>
  <si>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</si>
  <si>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</si>
  <si>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</si>
  <si>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</si>
  <si>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</si>
  <si>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</si>
  <si>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</si>
  <si>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</si>
  <si>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</si>
  <si>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</si>
  <si>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</si>
  <si>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</si>
  <si>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</si>
  <si>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</si>
  <si>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</si>
  <si>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</si>
  <si>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</si>
  <si>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</si>
  <si>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</si>
  <si>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</si>
  <si>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</si>
  <si>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</si>
  <si>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</si>
  <si>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</si>
  <si>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</si>
  <si>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</si>
  <si>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</si>
  <si>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</si>
  <si>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</si>
  <si>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</si>
  <si>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</si>
  <si>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</si>
  <si>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</si>
  <si>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</si>
  <si>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</si>
  <si>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</si>
  <si>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</si>
  <si>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</si>
  <si>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</si>
  <si>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</si>
  <si>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</si>
  <si>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</si>
  <si>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</si>
  <si>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</si>
  <si>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</si>
  <si>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</si>
  <si>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</si>
  <si>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</si>
  <si>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</si>
  <si>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</si>
  <si>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</si>
  <si>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</si>
  <si>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</si>
  <si>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</si>
  <si>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</si>
  <si>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</si>
  <si>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</si>
  <si>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</si>
  <si>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</si>
  <si>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</si>
  <si>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</si>
  <si>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</si>
  <si>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</si>
  <si>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</si>
  <si>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</si>
  <si>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</si>
  <si>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</si>
  <si>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</si>
  <si>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</si>
  <si>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</si>
  <si>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</si>
  <si>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</si>
  <si>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</si>
  <si>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</si>
  <si>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</si>
  <si>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</si>
  <si>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</si>
  <si>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</si>
  <si>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</si>
  <si>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</si>
  <si>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</si>
  <si>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</si>
  <si>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</si>
  <si>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</si>
  <si>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</si>
  <si>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</si>
  <si>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</si>
  <si>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</si>
  <si>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</si>
  <si>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</si>
  <si>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</si>
  <si>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</si>
  <si>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</si>
  <si>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</si>
  <si>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</si>
  <si>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</si>
  <si>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</si>
  <si>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</si>
  <si>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</si>
  <si>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</si>
  <si>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</si>
  <si>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</si>
  <si>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</si>
  <si>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</si>
  <si>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</si>
  <si>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</si>
  <si>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</si>
  <si>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</si>
  <si>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</si>
  <si>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</si>
  <si>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</si>
  <si>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</si>
  <si>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</si>
  <si>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</si>
  <si>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</si>
  <si>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</si>
  <si>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</si>
  <si>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</si>
  <si>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</si>
  <si>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</si>
  <si>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</si>
  <si>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</si>
  <si>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</si>
  <si>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</si>
  <si>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</si>
  <si>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</si>
  <si>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</si>
  <si>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</si>
  <si>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</si>
  <si>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</si>
  <si>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</si>
  <si>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</si>
  <si>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</si>
  <si>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</si>
  <si>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</si>
  <si>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</si>
  <si>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</si>
  <si>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</si>
  <si>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</si>
  <si>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</si>
  <si>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</si>
  <si>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</si>
  <si>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</si>
  <si>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</si>
  <si>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</si>
  <si>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</si>
  <si>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</si>
  <si>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</si>
  <si>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</si>
  <si>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</si>
  <si>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</si>
  <si>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</si>
  <si>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</si>
  <si>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</si>
  <si>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</si>
  <si>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</si>
  <si>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</si>
  <si>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</si>
  <si>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</si>
  <si>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</si>
  <si>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</si>
  <si>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</si>
  <si>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</si>
  <si>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</si>
  <si>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</si>
  <si>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</si>
  <si>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</si>
  <si>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</si>
  <si>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</si>
  <si>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</si>
  <si>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</si>
  <si>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</si>
  <si>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</si>
  <si>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</si>
  <si>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</si>
  <si>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</si>
  <si>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</si>
  <si>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</si>
  <si>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</si>
  <si>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</si>
  <si>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</si>
  <si>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</si>
  <si>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</si>
  <si>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</si>
  <si>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</si>
  <si>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</si>
  <si>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</si>
  <si>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</si>
  <si>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</si>
  <si>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</si>
  <si>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</si>
  <si>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</si>
  <si>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</si>
  <si>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</si>
  <si>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</si>
  <si>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</si>
  <si>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</si>
  <si>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</si>
  <si>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</si>
  <si>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</si>
  <si>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</si>
  <si>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</si>
  <si>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</si>
  <si>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</si>
  <si>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</si>
  <si>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</si>
  <si>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</si>
  <si>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</si>
  <si>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</si>
  <si>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</si>
  <si>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</si>
  <si>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</si>
  <si>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</si>
  <si>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</si>
  <si>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</si>
  <si>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</si>
  <si>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</si>
  <si>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</si>
  <si>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</si>
  <si>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</si>
  <si>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</si>
  <si>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</si>
  <si>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</si>
  <si>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</si>
  <si>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</si>
  <si>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</si>
  <si>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</si>
  <si>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</si>
  <si>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</si>
  <si>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</si>
  <si>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</si>
  <si>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</si>
  <si>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</si>
  <si>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</si>
  <si>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</si>
  <si>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</si>
  <si>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</si>
  <si>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</si>
  <si>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</si>
  <si>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</si>
  <si>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</si>
  <si>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</si>
  <si>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</si>
  <si>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</si>
  <si>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</si>
  <si>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</si>
  <si>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</si>
  <si>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</si>
  <si>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</si>
  <si>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</si>
  <si>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</si>
  <si>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</si>
  <si>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</si>
  <si>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</si>
  <si>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</si>
  <si>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</si>
  <si>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</si>
  <si>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</si>
  <si>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</si>
  <si>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</si>
  <si>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</si>
  <si>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</si>
  <si>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</si>
  <si>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</si>
  <si>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</si>
  <si>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</si>
  <si>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</si>
  <si>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</si>
  <si>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</si>
  <si>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</si>
  <si>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</si>
  <si>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</si>
  <si>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</si>
  <si>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</si>
  <si>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</si>
  <si>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</si>
  <si>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</si>
  <si>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</si>
  <si>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</si>
  <si>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</si>
  <si>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</si>
  <si>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</si>
  <si>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</si>
  <si>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</si>
  <si>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</si>
  <si>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</si>
  <si>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</si>
  <si>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</si>
  <si>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</si>
  <si>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</si>
  <si>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</si>
  <si>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</si>
  <si>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</si>
  <si>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</si>
  <si>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</si>
  <si>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</si>
  <si>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</si>
  <si>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</si>
  <si>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</si>
  <si>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</si>
  <si>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</si>
  <si>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</si>
  <si>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</si>
  <si>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</si>
  <si>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</si>
  <si>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</si>
  <si>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</si>
  <si>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</si>
  <si>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</si>
  <si>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</si>
  <si>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</si>
  <si>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</si>
  <si>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</si>
  <si>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</si>
  <si>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</si>
  <si>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</si>
  <si>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</si>
  <si>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</si>
  <si>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</si>
  <si>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</si>
  <si>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</si>
  <si>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</si>
  <si>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</si>
  <si>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</si>
  <si>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</si>
  <si>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</si>
  <si>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</si>
  <si>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</si>
  <si>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</si>
  <si>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</si>
  <si>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</si>
  <si>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</si>
  <si>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</si>
  <si>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</si>
  <si>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</si>
  <si>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</si>
  <si>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</si>
  <si>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</si>
  <si>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</si>
  <si>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</si>
  <si>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</si>
  <si>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</si>
  <si>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</si>
  <si>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</si>
  <si>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</si>
  <si>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</si>
  <si>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</si>
  <si>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</si>
  <si>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</si>
  <si>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</si>
  <si>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</si>
  <si>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</si>
  <si>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</si>
  <si>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</si>
  <si>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</si>
  <si>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</si>
  <si>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</si>
  <si>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</si>
  <si>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</si>
  <si>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</si>
  <si>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</si>
  <si>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</si>
  <si>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</si>
  <si>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</si>
  <si>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</si>
  <si>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</si>
  <si>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</si>
  <si>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</si>
  <si>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</si>
  <si>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</si>
  <si>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</si>
  <si>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</si>
  <si>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</si>
  <si>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</si>
  <si>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</si>
  <si>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</si>
  <si>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</si>
  <si>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</si>
  <si>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</si>
  <si>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</si>
  <si>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</si>
  <si>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</si>
  <si>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</si>
  <si>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</si>
  <si>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</si>
  <si>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</si>
  <si>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</si>
  <si>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</si>
  <si>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</si>
  <si>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</si>
  <si>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</si>
  <si>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</si>
  <si>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</si>
  <si>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</si>
  <si>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</si>
  <si>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</si>
  <si>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</si>
  <si>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</si>
  <si>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</si>
  <si>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</si>
  <si>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</si>
  <si>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</si>
  <si>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</si>
  <si>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</si>
  <si>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</si>
  <si>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</si>
  <si>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</si>
  <si>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</si>
  <si>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</si>
  <si>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</si>
  <si>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</si>
  <si>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</si>
  <si>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</si>
  <si>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</si>
  <si>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</si>
  <si>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</si>
  <si>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</si>
  <si>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</si>
  <si>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</si>
  <si>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</si>
  <si>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</si>
  <si>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</si>
  <si>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</si>
  <si>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</si>
  <si>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</si>
  <si>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</si>
  <si>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</si>
  <si>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</si>
  <si>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</si>
  <si>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</si>
  <si>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</si>
  <si>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</si>
  <si>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</si>
  <si>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</si>
  <si>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</si>
  <si>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</si>
  <si>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</si>
  <si>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</si>
  <si>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</si>
  <si>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</si>
  <si>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</si>
  <si>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</si>
  <si>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</si>
  <si>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</si>
  <si>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</si>
  <si>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</si>
  <si>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</si>
  <si>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</si>
  <si>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</si>
  <si>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</si>
  <si>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</si>
  <si>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</si>
  <si>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</si>
  <si>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</si>
  <si>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</si>
  <si>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</si>
  <si>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</si>
  <si>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</si>
  <si>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</si>
  <si>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</si>
  <si>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</si>
  <si>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</si>
  <si>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</si>
  <si>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</si>
  <si>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</si>
  <si>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</si>
  <si>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</si>
  <si>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</si>
  <si>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</si>
  <si>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</si>
  <si>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</si>
  <si>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</si>
  <si>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</si>
  <si>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</si>
  <si>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</si>
  <si>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</si>
  <si>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</si>
  <si>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</si>
  <si>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</si>
  <si>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</si>
  <si>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</si>
  <si>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</si>
  <si>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</si>
  <si>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</si>
  <si>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</si>
  <si>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</si>
  <si>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</si>
  <si>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</si>
  <si>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</si>
  <si>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</si>
  <si>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</si>
  <si>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</si>
  <si>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</si>
  <si>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</si>
  <si>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</si>
  <si>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</si>
  <si>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</si>
  <si>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</si>
  <si>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</si>
  <si>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</si>
  <si>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</si>
  <si>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</si>
  <si>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</si>
  <si>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</si>
  <si>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</si>
  <si>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</si>
  <si>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</si>
  <si>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</si>
  <si>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</si>
  <si>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</si>
  <si>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</si>
  <si>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</si>
  <si>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</si>
  <si>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</si>
  <si>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</si>
  <si>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</si>
  <si>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</si>
  <si>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</si>
  <si>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</si>
  <si>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</si>
  <si>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</si>
  <si>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</si>
  <si>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</si>
  <si>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</si>
  <si>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</si>
  <si>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</si>
  <si>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</si>
  <si>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</si>
  <si>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</si>
  <si>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</si>
  <si>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</si>
  <si>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</si>
  <si>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</si>
  <si>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</si>
  <si>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</si>
  <si>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</si>
  <si>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</si>
  <si>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</si>
  <si>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</si>
  <si>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</si>
  <si>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</si>
  <si>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</si>
  <si>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</si>
  <si>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</si>
  <si>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</si>
  <si>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</si>
  <si>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</si>
  <si>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</si>
  <si>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</si>
  <si>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</si>
  <si>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</si>
  <si>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</si>
  <si>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</si>
  <si>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</si>
  <si>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</si>
  <si>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</si>
  <si>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</si>
  <si>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</si>
  <si>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</si>
  <si>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</si>
  <si>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</si>
  <si>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</si>
  <si>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</si>
  <si>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</si>
  <si>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</si>
  <si>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</si>
  <si>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</si>
  <si>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</si>
  <si>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</si>
  <si>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</si>
  <si>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</si>
  <si>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</si>
  <si>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</si>
  <si>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</si>
  <si>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</si>
  <si>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</si>
  <si>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</si>
  <si>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</si>
  <si>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</si>
  <si>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</si>
  <si>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</si>
  <si>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</si>
  <si>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</si>
  <si>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</si>
  <si>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</si>
  <si>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</si>
  <si>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</si>
  <si>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</si>
  <si>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</si>
  <si>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</si>
  <si>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</si>
  <si>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</si>
  <si>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</si>
  <si>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</si>
  <si>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</si>
  <si>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</si>
  <si>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</si>
  <si>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</si>
  <si>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</si>
  <si>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</si>
  <si>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</si>
  <si>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</si>
  <si>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</si>
  <si>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</si>
  <si>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</si>
  <si>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</si>
  <si>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</si>
  <si>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</si>
  <si>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</si>
  <si>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</si>
  <si>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</si>
  <si>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</si>
  <si>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</si>
  <si>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</si>
  <si>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</si>
  <si>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</si>
  <si>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</si>
  <si>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</si>
  <si>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</si>
  <si>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</si>
  <si>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</si>
  <si>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</si>
  <si>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</si>
  <si>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</si>
  <si>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</si>
  <si>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</si>
  <si>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</si>
  <si>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</si>
  <si>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</si>
  <si>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</si>
  <si>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</si>
  <si>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</si>
  <si>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</si>
  <si>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</si>
  <si>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</si>
  <si>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</si>
  <si>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</si>
  <si>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</si>
  <si>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</si>
  <si>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</si>
  <si>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</si>
  <si>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</si>
  <si>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</si>
  <si>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</si>
  <si>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</si>
  <si>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</si>
  <si>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</si>
  <si>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</si>
  <si>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</si>
  <si>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</si>
  <si>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</si>
  <si>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</si>
  <si>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</si>
  <si>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</si>
  <si>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</si>
  <si>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</si>
  <si>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</si>
  <si>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</si>
  <si>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</si>
  <si>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</si>
  <si>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</si>
  <si>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</si>
  <si>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</si>
  <si>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</si>
  <si>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</si>
  <si>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</si>
  <si>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</si>
  <si>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</si>
  <si>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</si>
  <si>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</si>
  <si>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</si>
  <si>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</si>
  <si>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</si>
  <si>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</si>
  <si>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</si>
  <si>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</si>
  <si>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</si>
  <si>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</si>
  <si>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</si>
  <si>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</si>
  <si>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</si>
  <si>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</si>
  <si>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</si>
  <si>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</si>
  <si>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</si>
  <si>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</si>
  <si>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</si>
  <si>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</si>
  <si>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</si>
  <si>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</si>
  <si>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</si>
  <si>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</si>
  <si>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</si>
  <si>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</si>
  <si>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</si>
  <si>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</si>
  <si>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</si>
  <si>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</si>
  <si>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</si>
  <si>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</si>
  <si>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</si>
  <si>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</si>
  <si>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</si>
  <si>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</si>
  <si>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</si>
  <si>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</si>
  <si>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</si>
  <si>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</si>
  <si>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</si>
  <si>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</si>
  <si>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</si>
  <si>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</si>
  <si>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</si>
  <si>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</si>
  <si>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</si>
  <si>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</si>
  <si>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</si>
  <si>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</si>
  <si>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</si>
  <si>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</si>
  <si>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</si>
  <si>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</si>
  <si>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</si>
  <si>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</si>
  <si>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</si>
  <si>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</si>
  <si>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</si>
  <si>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</si>
  <si>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</si>
  <si>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</si>
  <si>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</si>
  <si>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</si>
  <si>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</si>
  <si>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</si>
  <si>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</si>
  <si>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</si>
  <si>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</si>
  <si>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</si>
  <si>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</si>
  <si>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</si>
  <si>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</si>
  <si>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</si>
  <si>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</si>
  <si>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</si>
  <si>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</si>
  <si>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</si>
  <si>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</si>
  <si>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</si>
  <si>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</si>
  <si>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</si>
  <si>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</si>
  <si>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</si>
  <si>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</si>
  <si>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</si>
  <si>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</si>
  <si>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</si>
  <si>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</si>
  <si>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</si>
  <si>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</si>
  <si>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</si>
  <si>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</si>
  <si>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</si>
  <si>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</si>
  <si>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</si>
  <si>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</si>
  <si>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</si>
  <si>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</si>
  <si>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</si>
  <si>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</si>
  <si>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</si>
  <si>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</si>
  <si>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</si>
  <si>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</si>
  <si>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</si>
  <si>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</si>
  <si>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</si>
  <si>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</si>
  <si>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</si>
  <si>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</si>
  <si>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</si>
  <si>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</si>
  <si>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</si>
  <si>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</si>
  <si>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</si>
  <si>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</si>
  <si>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</si>
  <si>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</si>
  <si>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</si>
  <si>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</si>
  <si>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</si>
  <si>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</si>
  <si>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</si>
  <si>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</si>
  <si>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</si>
  <si>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</si>
  <si>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</si>
  <si>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</si>
  <si>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</si>
  <si>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</si>
  <si>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</si>
  <si>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</si>
  <si>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</si>
  <si>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</si>
  <si>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</si>
  <si>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</si>
  <si>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</si>
  <si>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</si>
  <si>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</si>
  <si>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</si>
  <si>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</si>
  <si>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</si>
  <si>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</si>
  <si>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</si>
  <si>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</si>
  <si>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</si>
  <si>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</si>
  <si>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</si>
  <si>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</si>
  <si>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</si>
  <si>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</si>
  <si>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</si>
  <si>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</si>
  <si>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</si>
  <si>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</si>
  <si>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</si>
  <si>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</si>
  <si>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</si>
  <si>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</si>
  <si>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</si>
  <si>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</si>
  <si>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</si>
  <si>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</si>
  <si>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</si>
  <si>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</si>
  <si>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</si>
  <si>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</si>
  <si>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</si>
  <si>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</si>
  <si>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</si>
  <si>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</si>
  <si>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</si>
  <si>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</si>
  <si>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</si>
  <si>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</si>
  <si>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</si>
  <si>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</si>
  <si>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</si>
  <si>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</si>
  <si>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</si>
  <si>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</si>
  <si>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</si>
  <si>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</si>
  <si>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</si>
  <si>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</si>
  <si>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</si>
  <si>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</si>
  <si>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</si>
  <si>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</si>
  <si>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</si>
  <si>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</si>
  <si>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</si>
  <si>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</si>
  <si>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</si>
  <si>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</si>
  <si>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</si>
  <si>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</si>
  <si>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</si>
  <si>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</si>
  <si>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</si>
  <si>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</si>
  <si>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</si>
  <si>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</si>
  <si>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</si>
  <si>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</si>
  <si>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</si>
  <si>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</si>
  <si>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</si>
  <si>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</si>
  <si>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</si>
  <si>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</si>
  <si>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</si>
  <si>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</si>
  <si>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</si>
  <si>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</si>
  <si>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</si>
  <si>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</si>
  <si>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</si>
  <si>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</si>
  <si>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</si>
  <si>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</si>
  <si>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</si>
  <si>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</si>
  <si>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</si>
  <si>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</si>
  <si>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</si>
  <si>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</si>
  <si>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</si>
  <si>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</si>
  <si>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</si>
  <si>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</si>
  <si>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</si>
  <si>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</si>
  <si>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</si>
  <si>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</si>
  <si>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</si>
  <si>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</si>
  <si>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</si>
  <si>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</si>
  <si>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</si>
  <si>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</si>
  <si>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</si>
  <si>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</si>
  <si>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</si>
  <si>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</si>
  <si>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</si>
  <si>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</si>
  <si>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</si>
  <si>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</si>
  <si>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</si>
  <si>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</si>
  <si>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</si>
  <si>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</si>
  <si>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</si>
  <si>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</si>
  <si>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</si>
  <si>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</si>
  <si>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</si>
  <si>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</si>
  <si>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</si>
  <si>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</si>
  <si>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</si>
  <si>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</si>
  <si>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</si>
  <si>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</si>
  <si>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</si>
  <si>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</si>
  <si>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</si>
  <si>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</si>
  <si>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</si>
  <si>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</si>
  <si>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</si>
  <si>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</si>
  <si>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</si>
  <si>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</si>
  <si>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</si>
  <si>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</si>
  <si>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</si>
  <si>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</si>
  <si>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</si>
  <si>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</si>
  <si>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</si>
  <si>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</si>
  <si>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</si>
  <si>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</si>
  <si>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</si>
  <si>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</si>
  <si>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</si>
  <si>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</si>
  <si>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</si>
  <si>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</si>
  <si>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</si>
  <si>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</si>
  <si>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</si>
  <si>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</si>
  <si>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</si>
  <si>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</si>
  <si>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</si>
  <si>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</si>
  <si>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</si>
  <si>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</si>
  <si>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</si>
  <si>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</si>
  <si>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</si>
  <si>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</si>
  <si>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</si>
  <si>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</si>
  <si>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</si>
  <si>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</si>
  <si>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</si>
  <si>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</si>
  <si>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</si>
  <si>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</si>
  <si>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</si>
  <si>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</si>
  <si>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</si>
  <si>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</si>
  <si>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</si>
  <si>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</si>
  <si>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</si>
  <si>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</si>
  <si>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</si>
  <si>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</si>
  <si>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</si>
  <si>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</si>
  <si>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</si>
  <si>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</si>
  <si>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</si>
  <si>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</si>
  <si>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</si>
  <si>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</si>
  <si>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</si>
  <si>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</si>
  <si>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</si>
  <si>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</si>
  <si>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</si>
  <si>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</si>
  <si>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</si>
  <si>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</si>
  <si>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</si>
  <si>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</si>
  <si>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</si>
  <si>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</si>
  <si>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</si>
  <si>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</si>
  <si>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</si>
  <si>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</si>
  <si>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</si>
  <si>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</si>
  <si>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</si>
  <si>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</si>
  <si>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</si>
  <si>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</si>
  <si>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</si>
  <si>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</si>
  <si>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</si>
  <si>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</si>
  <si>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</si>
  <si>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</si>
  <si>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</si>
  <si>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</si>
  <si>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</si>
  <si>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</si>
  <si>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</si>
  <si>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</si>
  <si>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</si>
  <si>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</si>
  <si>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</si>
  <si>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</si>
  <si>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</si>
  <si>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</si>
  <si>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</si>
  <si>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</si>
  <si>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</si>
  <si>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</si>
  <si>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</si>
  <si>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</si>
  <si>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</si>
  <si>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</si>
  <si>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</si>
  <si>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</si>
  <si>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</si>
  <si>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</si>
  <si>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</si>
  <si>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</si>
  <si>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</si>
  <si>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</si>
  <si>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</si>
  <si>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</si>
  <si>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</si>
  <si>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</si>
  <si>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</si>
  <si>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</si>
  <si>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</si>
  <si>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</si>
  <si>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</si>
  <si>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</si>
  <si>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</si>
  <si>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</si>
  <si>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</si>
  <si>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</si>
  <si>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</si>
  <si>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</si>
  <si>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</si>
  <si>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</si>
  <si>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</si>
  <si>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</si>
  <si>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</si>
  <si>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</si>
  <si>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</si>
  <si>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</si>
  <si>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</si>
  <si>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</si>
  <si>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</si>
  <si>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</si>
  <si>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</si>
  <si>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</si>
  <si>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</si>
  <si>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</si>
  <si>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</si>
  <si>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</si>
  <si>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</si>
  <si>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</si>
  <si>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</si>
  <si>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</si>
  <si>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</si>
  <si>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</si>
  <si>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</si>
  <si>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</si>
  <si>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</si>
  <si>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</si>
  <si>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</si>
  <si>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</si>
  <si>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</si>
  <si>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</si>
  <si>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</si>
  <si>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</si>
  <si>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</si>
  <si>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</si>
  <si>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</si>
  <si>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</si>
  <si>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</si>
  <si>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</si>
  <si>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</si>
  <si>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</si>
  <si>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</si>
  <si>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</si>
  <si>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</si>
  <si>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</si>
  <si>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</si>
  <si>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</si>
  <si>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</si>
  <si>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</si>
  <si>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</si>
  <si>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</si>
  <si>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</si>
  <si>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</si>
  <si>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</si>
  <si>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</si>
  <si>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</si>
  <si>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</si>
  <si>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</si>
  <si>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</si>
  <si>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</si>
  <si>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</si>
  <si>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</si>
  <si>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</si>
  <si>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</si>
  <si>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</si>
  <si>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</si>
  <si>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</si>
  <si>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</si>
  <si>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</si>
  <si>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</si>
  <si>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</si>
  <si>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</si>
  <si>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</si>
  <si>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</si>
  <si>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</si>
  <si>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</si>
  <si>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</si>
  <si>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</si>
  <si>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</si>
  <si>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</si>
  <si>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</si>
  <si>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</si>
  <si>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</si>
  <si>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</si>
  <si>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</si>
  <si>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</si>
  <si>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</si>
  <si>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</si>
  <si>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</si>
  <si>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</si>
  <si>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</si>
  <si>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</si>
  <si>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</si>
  <si>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</si>
  <si>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</si>
  <si>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</si>
  <si>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</si>
  <si>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</si>
  <si>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</si>
  <si>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</si>
  <si>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</si>
  <si>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</si>
  <si>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</si>
  <si>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</si>
  <si>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</si>
  <si>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</si>
  <si>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</si>
  <si>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</si>
  <si>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</si>
  <si>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</si>
  <si>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</si>
  <si>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</si>
  <si>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</si>
  <si>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</si>
  <si>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</si>
  <si>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</si>
  <si>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</si>
  <si>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</si>
  <si>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</si>
  <si>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</si>
  <si>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</si>
  <si>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</si>
  <si>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</si>
  <si>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</si>
  <si>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</si>
  <si>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</si>
  <si>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</si>
  <si>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</si>
  <si>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</si>
  <si>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</si>
  <si>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</si>
  <si>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</si>
  <si>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</si>
  <si>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</si>
  <si>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</si>
  <si>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</si>
  <si>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</si>
  <si>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</si>
  <si>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</si>
  <si>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</si>
  <si>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</si>
  <si>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</si>
  <si>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</si>
  <si>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</si>
  <si>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</si>
  <si>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</si>
  <si>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</si>
  <si>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</si>
  <si>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</si>
  <si>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</si>
  <si>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</si>
  <si>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</si>
  <si>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</si>
  <si>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</si>
  <si>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</si>
  <si>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</si>
  <si>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</si>
  <si>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</si>
  <si>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</si>
  <si>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</si>
  <si>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</si>
  <si>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</si>
  <si>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</si>
  <si>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</si>
  <si>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</si>
  <si>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</si>
  <si>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</si>
  <si>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</si>
  <si>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</si>
  <si>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</si>
  <si>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</si>
  <si>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</si>
  <si>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</si>
  <si>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</si>
  <si>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</si>
  <si>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</si>
  <si>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</si>
  <si>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</si>
  <si>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</si>
  <si>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</si>
  <si>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</si>
  <si>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</si>
  <si>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</si>
  <si>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</si>
  <si>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</si>
  <si>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</si>
  <si>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</si>
  <si>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</si>
  <si>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</si>
  <si>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</si>
  <si>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</si>
  <si>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</si>
  <si>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</si>
  <si>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</si>
  <si>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</si>
  <si>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</si>
  <si>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</si>
  <si>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</si>
  <si>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</si>
  <si>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</si>
  <si>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</si>
  <si>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</si>
  <si>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</si>
  <si>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</si>
  <si>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</si>
  <si>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</si>
  <si>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</si>
  <si>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</si>
  <si>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</si>
  <si>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</si>
  <si>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</si>
  <si>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</si>
  <si>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</si>
  <si>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</si>
  <si>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</si>
  <si>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</si>
  <si>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</si>
  <si>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</si>
  <si>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</si>
  <si>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</si>
  <si>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</si>
  <si>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</si>
  <si>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</si>
  <si>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</si>
  <si>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</si>
  <si>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</si>
  <si>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</si>
  <si>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</si>
  <si>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</si>
  <si>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</si>
  <si>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</si>
  <si>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</si>
  <si>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</si>
  <si>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</si>
  <si>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</si>
  <si>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</si>
  <si>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</si>
  <si>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</si>
  <si>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</si>
  <si>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</si>
  <si>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</si>
  <si>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</si>
  <si>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</si>
  <si>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</si>
  <si>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</si>
  <si>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</si>
  <si>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</si>
  <si>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</si>
  <si>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</si>
  <si>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</si>
  <si>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</si>
  <si>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</si>
  <si>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</si>
  <si>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</si>
  <si>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</si>
  <si>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</si>
  <si>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</si>
  <si>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</si>
  <si>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</si>
  <si>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</si>
  <si>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</si>
  <si>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</si>
  <si>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</si>
  <si>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</si>
  <si>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</si>
  <si>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</si>
  <si>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</si>
  <si>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</si>
  <si>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</si>
  <si>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</si>
  <si>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</si>
  <si>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</si>
  <si>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</si>
  <si>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</si>
  <si>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</si>
  <si>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</si>
  <si>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</si>
  <si>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</si>
  <si>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</si>
  <si>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</si>
  <si>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</si>
  <si>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</si>
  <si>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</si>
  <si>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</si>
  <si>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</si>
  <si>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</si>
  <si>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</si>
  <si>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</si>
  <si>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</si>
  <si>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</si>
  <si>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</si>
  <si>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</si>
  <si>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</si>
  <si>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</si>
  <si>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</si>
  <si>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</si>
  <si>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</si>
  <si>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</si>
  <si>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</si>
  <si>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</si>
  <si>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</si>
  <si>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</si>
  <si>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</si>
  <si>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</si>
  <si>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</si>
  <si>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</si>
  <si>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</si>
  <si>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</si>
  <si>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</si>
  <si>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</si>
  <si>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</si>
  <si>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</si>
  <si>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</si>
  <si>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</si>
  <si>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</si>
  <si>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</si>
  <si>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</si>
  <si>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</si>
  <si>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</si>
  <si>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</si>
  <si>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</si>
  <si>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</si>
  <si>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</si>
  <si>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</si>
  <si>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</si>
  <si>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</si>
  <si>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</si>
  <si>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</si>
  <si>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</si>
  <si>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</si>
  <si>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</si>
  <si>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</si>
  <si>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</si>
  <si>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</si>
  <si>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</si>
  <si>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</si>
  <si>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</si>
  <si>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</si>
  <si>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</si>
  <si>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</si>
  <si>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</si>
  <si>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</si>
  <si>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</si>
  <si>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</si>
  <si>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</si>
  <si>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</si>
  <si>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</si>
  <si>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</si>
  <si>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</si>
  <si>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</si>
  <si>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</si>
  <si>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</si>
  <si>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</si>
  <si>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</si>
  <si>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</si>
  <si>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</si>
  <si>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</si>
  <si>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</si>
  <si>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</si>
  <si>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</si>
  <si>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</si>
  <si>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</si>
  <si>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</si>
  <si>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</si>
  <si>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</si>
  <si>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</si>
  <si>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</si>
  <si>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</si>
  <si>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</si>
  <si>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</si>
  <si>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</si>
  <si>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</si>
  <si>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</si>
  <si>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</si>
  <si>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</si>
  <si>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</si>
  <si>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</si>
  <si>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</si>
  <si>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</si>
  <si>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</si>
  <si>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</si>
  <si>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</si>
  <si>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</si>
  <si>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</si>
  <si>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</si>
  <si>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</si>
  <si>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</si>
  <si>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</si>
  <si>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</si>
  <si>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</si>
  <si>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</si>
  <si>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</si>
  <si>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</si>
  <si>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</si>
  <si>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</si>
  <si>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</si>
  <si>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</si>
  <si>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</si>
  <si>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</si>
  <si>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</si>
  <si>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</si>
  <si>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</si>
  <si>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</si>
  <si>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</si>
  <si>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</si>
  <si>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</si>
  <si>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</si>
  <si>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</si>
  <si>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</si>
  <si>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</si>
  <si>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</si>
  <si>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</si>
  <si>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</si>
  <si>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</si>
  <si>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</si>
  <si>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</si>
  <si>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</si>
  <si>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</si>
  <si>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</si>
  <si>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</si>
  <si>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</si>
  <si>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</si>
  <si>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</si>
  <si>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</si>
  <si>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</si>
  <si>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</si>
  <si>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</si>
  <si>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</si>
  <si>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</si>
  <si>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</si>
  <si>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</si>
  <si>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</si>
  <si>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</si>
  <si>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</si>
  <si>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</si>
  <si>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</si>
  <si>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</si>
  <si>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</si>
  <si>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</si>
  <si>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</si>
  <si>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</si>
  <si>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</si>
  <si>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</si>
  <si>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</si>
  <si>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</si>
  <si>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</si>
  <si>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</si>
  <si>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</si>
  <si>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</si>
  <si>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</si>
  <si>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</si>
  <si>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</si>
  <si>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</si>
  <si>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</si>
  <si>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</si>
  <si>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</si>
  <si>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</si>
  <si>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</si>
  <si>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</si>
  <si>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</si>
  <si>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</si>
  <si>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</si>
  <si>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</si>
  <si>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</si>
  <si>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</si>
  <si>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</si>
  <si>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</si>
  <si>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</si>
  <si>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</si>
  <si>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</si>
  <si>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</si>
  <si>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</si>
  <si>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</si>
  <si>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</si>
  <si>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</si>
  <si>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</si>
  <si>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</si>
  <si>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</si>
  <si>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</si>
  <si>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</si>
  <si>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</si>
  <si>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</si>
  <si>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</si>
  <si>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</si>
  <si>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</si>
  <si>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</si>
  <si>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</si>
  <si>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</si>
  <si>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</si>
  <si>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</si>
  <si>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</si>
  <si>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</si>
  <si>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</si>
  <si>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</si>
  <si>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</si>
  <si>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</si>
  <si>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</si>
  <si>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</si>
  <si>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</si>
  <si>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</si>
  <si>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</si>
  <si>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</si>
  <si>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</si>
  <si>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</si>
  <si>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</si>
  <si>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</si>
  <si>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</si>
  <si>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</si>
  <si>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</si>
  <si>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</si>
  <si>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</si>
  <si>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</si>
  <si>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</si>
  <si>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</si>
  <si>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</si>
  <si>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</si>
  <si>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</si>
  <si>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</si>
  <si>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</si>
  <si>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</si>
  <si>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</si>
  <si>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</si>
  <si>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</si>
  <si>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</si>
  <si>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</si>
  <si>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</si>
  <si>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</si>
  <si>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</si>
  <si>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</si>
  <si>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</si>
  <si>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</si>
  <si>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</si>
  <si>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</si>
  <si>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</si>
  <si>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</si>
  <si>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</si>
  <si>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</si>
  <si>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</si>
  <si>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</si>
  <si>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</si>
  <si>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</si>
  <si>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</si>
  <si>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</si>
  <si>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</si>
  <si>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</si>
  <si>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</si>
  <si>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</si>
  <si>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</si>
  <si>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</si>
  <si>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</si>
  <si>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</si>
  <si>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</si>
  <si>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</si>
  <si>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</si>
  <si>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</si>
  <si>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</si>
  <si>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</si>
  <si>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</si>
  <si>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</si>
  <si>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</si>
  <si>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</si>
  <si>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</si>
  <si>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</si>
  <si>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</si>
  <si>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</si>
  <si>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</si>
  <si>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</si>
  <si>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</si>
  <si>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</si>
  <si>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</si>
  <si>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</si>
  <si>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</si>
  <si>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</si>
  <si>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</si>
  <si>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</si>
  <si>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</si>
  <si>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</si>
  <si>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</si>
  <si>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</si>
  <si>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</si>
  <si>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</si>
  <si>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</si>
  <si>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</si>
  <si>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</si>
  <si>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</si>
  <si>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</si>
  <si>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</si>
  <si>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</si>
  <si>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</si>
  <si>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</si>
  <si>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</si>
  <si>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</si>
  <si>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</si>
  <si>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</si>
  <si>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</si>
  <si>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</si>
  <si>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</si>
  <si>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</si>
  <si>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</si>
  <si>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</si>
  <si>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</si>
  <si>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</si>
  <si>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</si>
  <si>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</si>
  <si>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</si>
  <si>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</si>
  <si>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</si>
  <si>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</si>
  <si>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</si>
  <si>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</si>
  <si>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</si>
  <si>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</si>
  <si>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</si>
  <si>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</si>
  <si>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</si>
  <si>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</si>
  <si>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</si>
  <si>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</si>
  <si>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</si>
  <si>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</si>
  <si>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</si>
  <si>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</si>
  <si>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</si>
  <si>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</si>
  <si>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</si>
  <si>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</si>
  <si>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</si>
  <si>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</si>
  <si>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</si>
  <si>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</si>
  <si>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</si>
  <si>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</si>
  <si>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</si>
  <si>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</si>
  <si>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</si>
  <si>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</si>
  <si>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</si>
  <si>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</si>
  <si>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</si>
  <si>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</si>
  <si>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</si>
  <si>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</si>
  <si>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</si>
  <si>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</si>
  <si>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</si>
  <si>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</si>
  <si>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</si>
  <si>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</si>
  <si>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</si>
  <si>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</si>
  <si>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</si>
  <si>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</si>
  <si>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</si>
  <si>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</si>
  <si>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</si>
  <si>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</si>
  <si>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</si>
  <si>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</si>
  <si>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</si>
  <si>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</si>
  <si>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</si>
  <si>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</si>
  <si>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</si>
  <si>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</si>
  <si>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</si>
  <si>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</si>
  <si>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</si>
  <si>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</si>
  <si>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</si>
  <si>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</si>
  <si>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</si>
  <si>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</si>
  <si>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</si>
  <si>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</si>
  <si>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</si>
  <si>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</si>
  <si>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</si>
  <si>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</si>
  <si>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</si>
  <si>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</si>
  <si>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</si>
  <si>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</si>
  <si>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</si>
  <si>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</si>
  <si>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</si>
  <si>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</si>
  <si>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</si>
  <si>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</si>
  <si>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</si>
  <si>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</si>
  <si>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</si>
  <si>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</si>
  <si>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</si>
  <si>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</si>
  <si>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</si>
  <si>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</si>
  <si>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</si>
  <si>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</si>
  <si>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</si>
  <si>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</si>
  <si>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</si>
  <si>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</si>
  <si>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</si>
  <si>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</si>
  <si>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</si>
  <si>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</si>
  <si>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</si>
  <si>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</si>
  <si>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</si>
  <si>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</si>
  <si>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</si>
  <si>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</si>
  <si>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</si>
  <si>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</si>
  <si>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</si>
  <si>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</si>
  <si>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</si>
  <si>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</si>
  <si>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</si>
  <si>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</si>
  <si>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</si>
  <si>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</si>
  <si>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</si>
  <si>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</si>
  <si>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</si>
  <si>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</si>
  <si>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</si>
  <si>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</si>
  <si>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</si>
  <si>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</si>
  <si>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</si>
  <si>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</si>
  <si>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</si>
  <si>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</si>
  <si>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</si>
  <si>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</si>
  <si>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</si>
  <si>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</si>
  <si>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</si>
  <si>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</si>
  <si>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</si>
  <si>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</si>
  <si>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</si>
  <si>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</si>
  <si>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</si>
  <si>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</si>
  <si>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</si>
  <si>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</si>
  <si>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</si>
  <si>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</si>
  <si>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</si>
  <si>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</si>
  <si>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</si>
  <si>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</si>
  <si>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</si>
  <si>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</si>
  <si>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</si>
  <si>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</si>
  <si>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</si>
  <si>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</si>
  <si>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</si>
  <si>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</si>
  <si>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</si>
  <si>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</si>
  <si>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</si>
  <si>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</si>
  <si>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</si>
  <si>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</si>
  <si>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</si>
  <si>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</si>
  <si>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</si>
  <si>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</si>
  <si>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</si>
  <si>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</si>
  <si>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</si>
  <si>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</si>
  <si>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</si>
  <si>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</si>
  <si>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</si>
  <si>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</si>
  <si>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</si>
  <si>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</si>
  <si>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</si>
  <si>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</si>
  <si>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</si>
  <si>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</si>
  <si>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</si>
  <si>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</si>
  <si>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</si>
  <si>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</si>
  <si>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</si>
  <si>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</si>
  <si>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</si>
  <si>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</si>
  <si>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</si>
  <si>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</si>
  <si>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</si>
  <si>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</si>
  <si>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</si>
  <si>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</si>
  <si>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</si>
  <si>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</si>
  <si>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</si>
  <si>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</si>
  <si>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</si>
  <si>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</si>
  <si>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</si>
  <si>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</si>
  <si>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</si>
  <si>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</si>
  <si>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</si>
  <si>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</si>
  <si>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</si>
  <si>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</si>
  <si>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</si>
  <si>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</si>
  <si>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</si>
  <si>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</si>
  <si>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</si>
  <si>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</si>
  <si>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</si>
  <si>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</si>
  <si>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</si>
  <si>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</si>
  <si>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</si>
  <si>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</si>
  <si>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</si>
  <si>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</si>
  <si>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</si>
  <si>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</si>
  <si>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</si>
  <si>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</si>
  <si>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</si>
  <si>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</si>
  <si>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</si>
  <si>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</si>
  <si>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</si>
  <si>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</si>
  <si>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</si>
  <si>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</si>
  <si>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</si>
  <si>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</si>
  <si>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</si>
  <si>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</si>
  <si>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</si>
  <si>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</si>
  <si>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</si>
  <si>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</si>
  <si>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</si>
  <si>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</si>
  <si>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</si>
  <si>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</si>
  <si>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</si>
  <si>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</si>
  <si>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</si>
  <si>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</si>
  <si>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</si>
  <si>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</si>
  <si>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</si>
  <si>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</si>
  <si>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</si>
  <si>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</si>
  <si>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</si>
  <si>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</si>
  <si>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</si>
  <si>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</si>
  <si>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</si>
  <si>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</si>
  <si>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</si>
  <si>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</si>
  <si>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</si>
  <si>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</si>
  <si>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</si>
  <si>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</si>
  <si>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</si>
  <si>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</si>
  <si>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</si>
  <si>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</si>
  <si>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</si>
  <si>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</si>
  <si>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</si>
  <si>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</si>
  <si>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</si>
  <si>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</si>
  <si>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</si>
  <si>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</si>
  <si>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</si>
  <si>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</si>
  <si>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</si>
  <si>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</si>
  <si>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</si>
  <si>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</si>
  <si>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</si>
  <si>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</si>
  <si>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</si>
  <si>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</si>
  <si>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</si>
  <si>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</si>
  <si>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</si>
  <si>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</si>
  <si>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</si>
  <si>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</si>
  <si>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</si>
  <si>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</si>
  <si>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</si>
  <si>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</si>
  <si>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</si>
  <si>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</si>
  <si>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</si>
  <si>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</si>
  <si>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</si>
  <si>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</si>
  <si>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</si>
  <si>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</si>
  <si>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</si>
  <si>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</si>
  <si>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</si>
  <si>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</si>
  <si>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</si>
  <si>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</si>
  <si>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</si>
  <si>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</si>
  <si>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</si>
  <si>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</si>
  <si>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</si>
  <si>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</si>
  <si>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</si>
  <si>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</si>
  <si>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</si>
  <si>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</si>
  <si>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</si>
  <si>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</si>
  <si>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</si>
  <si>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</si>
  <si>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</si>
  <si>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</si>
  <si>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</si>
  <si>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</si>
  <si>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</si>
  <si>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</si>
  <si>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</si>
  <si>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</si>
  <si>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</si>
  <si>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</si>
  <si>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</si>
  <si>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</si>
  <si>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</si>
  <si>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</si>
  <si>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</si>
  <si>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</si>
  <si>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</si>
  <si>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</si>
  <si>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</si>
  <si>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</si>
  <si>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</si>
  <si>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</si>
  <si>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</si>
  <si>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</si>
  <si>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</si>
  <si>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</si>
  <si>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</si>
  <si>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</si>
  <si>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</si>
  <si>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</si>
  <si>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</si>
  <si>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</si>
  <si>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</si>
  <si>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</si>
  <si>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</si>
  <si>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</si>
  <si>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</si>
  <si>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</si>
  <si>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</si>
  <si>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</si>
  <si>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</si>
  <si>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</si>
  <si>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</si>
  <si>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</si>
  <si>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</si>
  <si>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</si>
  <si>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</si>
  <si>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</si>
  <si>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</si>
  <si>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</si>
  <si>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</si>
  <si>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</si>
  <si>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</si>
  <si>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</si>
  <si>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</si>
  <si>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</si>
  <si>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</si>
  <si>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</si>
  <si>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</si>
  <si>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</si>
  <si>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</si>
  <si>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</si>
  <si>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</si>
  <si>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</si>
  <si>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</si>
  <si>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</si>
  <si>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</si>
  <si>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</si>
  <si>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</si>
  <si>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</si>
  <si>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</si>
  <si>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</si>
  <si>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</si>
  <si>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</si>
  <si>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</si>
  <si>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</si>
  <si>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</si>
  <si>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</si>
  <si>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</si>
  <si>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</si>
  <si>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</si>
  <si>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</si>
  <si>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</si>
  <si>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</si>
  <si>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</si>
  <si>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</si>
  <si>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</si>
  <si>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</si>
  <si>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</si>
  <si>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</si>
  <si>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</si>
  <si>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</si>
  <si>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</si>
  <si>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</si>
  <si>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</si>
  <si>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</si>
  <si>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</si>
  <si>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</si>
  <si>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</si>
  <si>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</si>
  <si>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</si>
  <si>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</si>
  <si>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</si>
  <si>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</si>
  <si>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</si>
  <si>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</si>
  <si>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</si>
  <si>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</si>
  <si>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</si>
  <si>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</si>
  <si>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</si>
  <si>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</si>
  <si>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</si>
  <si>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</si>
  <si>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</si>
  <si>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</si>
  <si>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</si>
  <si>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</si>
  <si>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</si>
  <si>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</si>
  <si>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</si>
  <si>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</si>
  <si>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</si>
  <si>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</si>
  <si>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</si>
  <si>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</si>
  <si>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</si>
  <si>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</si>
  <si>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</si>
  <si>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</si>
  <si>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</si>
  <si>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</si>
  <si>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</si>
  <si>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</si>
  <si>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</si>
  <si>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</si>
  <si>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</si>
  <si>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</si>
  <si>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</si>
  <si>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</si>
  <si>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</si>
  <si>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</si>
  <si>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</si>
  <si>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</si>
  <si>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</si>
  <si>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</si>
  <si>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</si>
  <si>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</si>
  <si>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</si>
  <si>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</si>
  <si>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</si>
  <si>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</si>
  <si>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</si>
  <si>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</si>
  <si>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</si>
  <si>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</si>
  <si>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</si>
  <si>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</si>
  <si>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</si>
  <si>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</si>
  <si>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</si>
  <si>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</si>
  <si>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</si>
  <si>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</si>
  <si>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</si>
  <si>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</si>
  <si>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</si>
  <si>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</si>
  <si>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</si>
  <si>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</si>
  <si>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</si>
  <si>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</si>
  <si>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</si>
  <si>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</si>
  <si>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</si>
  <si>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</si>
  <si>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</si>
  <si>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</si>
  <si>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</si>
  <si>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</si>
  <si>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</si>
  <si>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</si>
  <si>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</si>
  <si>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</si>
  <si>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</si>
  <si>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</si>
  <si>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</si>
  <si>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</si>
  <si>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</si>
  <si>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</si>
  <si>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</si>
  <si>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</si>
  <si>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</si>
  <si>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</si>
  <si>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</si>
  <si>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</si>
  <si>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</si>
  <si>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</si>
  <si>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</si>
  <si>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</si>
  <si>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</si>
  <si>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</si>
  <si>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</si>
  <si>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</si>
  <si>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</si>
  <si>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</si>
  <si>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</si>
  <si>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</si>
  <si>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</si>
  <si>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</si>
  <si>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</si>
  <si>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</si>
  <si>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</si>
  <si>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</si>
  <si>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</si>
  <si>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</si>
  <si>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</si>
  <si>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</si>
  <si>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</si>
  <si>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</si>
  <si>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</si>
  <si>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</si>
  <si>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</si>
  <si>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</si>
  <si>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</si>
  <si>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</si>
  <si>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</si>
  <si>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</si>
  <si>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</si>
  <si>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</si>
  <si>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</si>
  <si>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</si>
  <si>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</si>
  <si>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</si>
  <si>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</si>
  <si>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</si>
  <si>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</si>
  <si>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</si>
  <si>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</si>
  <si>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</si>
  <si>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</si>
  <si>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</si>
  <si>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</si>
  <si>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</si>
  <si>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</si>
  <si>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</si>
  <si>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</si>
  <si>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</si>
  <si>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</si>
  <si>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</si>
  <si>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</si>
  <si>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</si>
  <si>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</si>
  <si>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</si>
  <si>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</si>
  <si>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</si>
  <si>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</si>
  <si>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</si>
  <si>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</si>
  <si>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</si>
  <si>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</si>
  <si>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</si>
  <si>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</si>
  <si>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</si>
  <si>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</si>
  <si>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</si>
  <si>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</si>
  <si>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</si>
  <si>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</si>
  <si>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</si>
  <si>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</si>
  <si>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</si>
  <si>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</si>
  <si>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</si>
  <si>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</si>
  <si>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</si>
  <si>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</si>
  <si>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</si>
  <si>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</si>
  <si>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</si>
  <si>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</si>
  <si>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</si>
  <si>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</si>
  <si>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</si>
  <si>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</si>
  <si>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</si>
  <si>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</si>
  <si>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</si>
  <si>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</si>
  <si>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</si>
  <si>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</si>
  <si>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</si>
  <si>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</si>
  <si>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</si>
  <si>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</si>
  <si>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</si>
  <si>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</si>
  <si>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</si>
  <si>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</si>
  <si>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</si>
  <si>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</si>
  <si>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</si>
  <si>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</si>
  <si>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</si>
  <si>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</si>
  <si>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</si>
  <si>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</si>
  <si>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</si>
  <si>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</si>
  <si>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</si>
  <si>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</si>
  <si>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</si>
  <si>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</si>
  <si>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</si>
  <si>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</si>
  <si>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</si>
  <si>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</si>
  <si>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</si>
  <si>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</si>
  <si>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</si>
  <si>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</si>
  <si>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</si>
  <si>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</si>
  <si>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</si>
  <si>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</si>
  <si>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</si>
  <si>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</si>
  <si>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</si>
  <si>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</si>
  <si>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</si>
  <si>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</si>
  <si>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</si>
  <si>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</si>
  <si>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</si>
  <si>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</si>
  <si>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</si>
  <si>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</si>
  <si>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</si>
  <si>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</si>
  <si>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</si>
  <si>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</si>
  <si>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</si>
  <si>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</si>
  <si>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</si>
  <si>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</si>
  <si>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</si>
  <si>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</si>
  <si>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</si>
  <si>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</si>
  <si>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</si>
  <si>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</si>
  <si>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</si>
  <si>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</si>
  <si>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</si>
  <si>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</si>
  <si>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</si>
  <si>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</si>
  <si>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</si>
  <si>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</si>
  <si>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</si>
  <si>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</si>
  <si>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</si>
  <si>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</si>
  <si>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</si>
  <si>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</si>
  <si>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</si>
  <si>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</si>
  <si>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</si>
  <si>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</si>
  <si>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</si>
  <si>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</si>
  <si>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</si>
  <si>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</si>
  <si>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</si>
  <si>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</si>
  <si>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</si>
  <si>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</si>
  <si>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</si>
  <si>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</si>
  <si>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</si>
  <si>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</si>
  <si>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</si>
  <si>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</si>
  <si>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</si>
  <si>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</si>
  <si>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</si>
  <si>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</si>
  <si>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</si>
  <si>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</si>
  <si>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</si>
  <si>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</si>
  <si>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</si>
  <si>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</si>
  <si>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</si>
  <si>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</si>
  <si>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</si>
  <si>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</si>
  <si>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</si>
  <si>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</si>
  <si>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</si>
  <si>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</si>
  <si>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</si>
  <si>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</si>
  <si>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</si>
  <si>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</si>
  <si>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</si>
  <si>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</si>
  <si>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</si>
  <si>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</si>
  <si>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</si>
  <si>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</si>
  <si>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</si>
  <si>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</si>
  <si>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</si>
  <si>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</si>
  <si>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</si>
  <si>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</si>
  <si>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</si>
  <si>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</si>
  <si>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</si>
  <si>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</si>
  <si>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</si>
  <si>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</si>
  <si>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</si>
  <si>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</si>
  <si>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</si>
  <si>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</si>
  <si>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</si>
  <si>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</si>
  <si>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</si>
  <si>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</si>
  <si>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</si>
  <si>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</si>
  <si>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</si>
  <si>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</si>
  <si>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</si>
  <si>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</si>
  <si>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</si>
  <si>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</si>
  <si>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</si>
  <si>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</si>
  <si>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</si>
  <si>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</si>
  <si>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</si>
  <si>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</si>
  <si>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</si>
  <si>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</si>
  <si>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</si>
  <si>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</si>
  <si>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</si>
  <si>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</si>
  <si>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</si>
  <si>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</si>
  <si>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</si>
  <si>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</si>
  <si>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</si>
  <si>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</si>
  <si>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</si>
  <si>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</si>
  <si>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</si>
  <si>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</si>
  <si>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</si>
  <si>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</si>
  <si>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</si>
  <si>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</si>
  <si>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</si>
  <si>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</si>
  <si>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</si>
  <si>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</si>
  <si>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</si>
  <si>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</si>
  <si>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</si>
  <si>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</si>
  <si>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</si>
  <si>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</si>
  <si>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</si>
  <si>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</si>
  <si>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</si>
  <si>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</si>
  <si>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</si>
  <si>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</si>
  <si>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</si>
  <si>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</si>
  <si>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</si>
  <si>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</si>
  <si>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</si>
  <si>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</si>
  <si>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</si>
  <si>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</si>
  <si>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</si>
  <si>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</si>
  <si>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</si>
  <si>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</si>
  <si>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</si>
  <si>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</si>
  <si>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</si>
  <si>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</si>
  <si>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</si>
  <si>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</si>
  <si>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</si>
  <si>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</si>
  <si>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</si>
  <si>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</si>
  <si>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</si>
  <si>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</si>
  <si>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</si>
  <si>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</si>
  <si>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</si>
  <si>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</si>
  <si>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</si>
  <si>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</si>
  <si>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</si>
  <si>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</si>
  <si>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</si>
  <si>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</si>
  <si>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</si>
  <si>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</si>
  <si>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</si>
  <si>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</si>
  <si>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</si>
  <si>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</si>
  <si>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</si>
  <si>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</si>
  <si>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</si>
  <si>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</si>
  <si>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</si>
  <si>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</si>
  <si>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</si>
  <si>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</si>
  <si>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</si>
  <si>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</si>
  <si>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</si>
  <si>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</si>
  <si>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</si>
  <si>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</si>
  <si>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</si>
  <si>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</si>
  <si>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</si>
  <si>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</si>
  <si>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</si>
  <si>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</si>
  <si>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</si>
  <si>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</si>
  <si>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</si>
  <si>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</si>
  <si>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</si>
  <si>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</si>
  <si>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</si>
  <si>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</si>
  <si>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</si>
  <si>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</si>
  <si>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</si>
  <si>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</si>
  <si>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</si>
  <si>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</si>
  <si>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</si>
  <si>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</si>
  <si>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</si>
  <si>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</si>
  <si>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</si>
  <si>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</si>
  <si>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</si>
  <si>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</si>
  <si>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</si>
  <si>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</si>
  <si>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</si>
  <si>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</si>
  <si>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</si>
  <si>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</si>
  <si>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</si>
  <si>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</si>
  <si>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</si>
  <si>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</si>
  <si>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</si>
  <si>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</si>
  <si>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</si>
  <si>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</si>
  <si>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</si>
  <si>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</si>
  <si>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</si>
  <si>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</si>
  <si>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</si>
  <si>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</si>
  <si>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</si>
  <si>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</si>
  <si>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</si>
  <si>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</si>
  <si>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</si>
  <si>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</si>
  <si>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</si>
  <si>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</si>
  <si>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</si>
  <si>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</si>
  <si>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</si>
  <si>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</si>
  <si>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</si>
  <si>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</si>
  <si>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</si>
  <si>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</si>
  <si>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</si>
  <si>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</si>
  <si>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</si>
  <si>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</si>
  <si>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</si>
  <si>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</si>
  <si>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</si>
  <si>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</si>
  <si>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</si>
  <si>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</si>
  <si>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</si>
  <si>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</si>
  <si>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</si>
  <si>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</si>
  <si>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</si>
  <si>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</si>
  <si>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</si>
  <si>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</si>
  <si>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</si>
  <si>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</si>
  <si>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</si>
  <si>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</si>
  <si>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</si>
  <si>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</si>
  <si>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</si>
  <si>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</si>
  <si>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</si>
  <si>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</si>
  <si>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</si>
  <si>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</si>
  <si>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</si>
  <si>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</si>
  <si>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</si>
  <si>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</si>
  <si>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</si>
  <si>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</si>
  <si>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</si>
  <si>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</si>
  <si>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</si>
  <si>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</si>
  <si>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</si>
  <si>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</si>
  <si>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</si>
  <si>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</si>
  <si>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</si>
  <si>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</si>
  <si>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</si>
  <si>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</si>
  <si>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</si>
  <si>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</si>
  <si>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</si>
  <si>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</si>
  <si>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</si>
  <si>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</si>
  <si>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</si>
  <si>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</si>
  <si>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</si>
  <si>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</si>
  <si>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</si>
  <si>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</si>
  <si>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</si>
  <si>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</si>
  <si>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</si>
  <si>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</si>
  <si>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</si>
  <si>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</si>
  <si>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</si>
  <si>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</si>
  <si>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</si>
  <si>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</si>
  <si>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</si>
  <si>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</si>
  <si>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</si>
  <si>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</si>
  <si>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</si>
  <si>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</si>
  <si>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</si>
  <si>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</si>
  <si>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</si>
  <si>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</si>
  <si>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</si>
  <si>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</si>
  <si>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</si>
  <si>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</si>
  <si>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</si>
  <si>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</si>
  <si>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</si>
  <si>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</si>
  <si>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</si>
  <si>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</si>
  <si>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</si>
  <si>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</si>
  <si>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</si>
  <si>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</si>
  <si>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</si>
  <si>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</si>
  <si>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</si>
  <si>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</si>
  <si>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</si>
  <si>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</si>
  <si>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</si>
  <si>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</si>
  <si>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</si>
  <si>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</si>
  <si>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</si>
  <si>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</si>
  <si>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</si>
  <si>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</si>
  <si>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</si>
  <si>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</si>
  <si>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</si>
  <si>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</si>
  <si>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</si>
  <si>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</si>
  <si>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</si>
  <si>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</si>
  <si>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</si>
  <si>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</si>
  <si>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</si>
  <si>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</si>
  <si>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</si>
  <si>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</si>
  <si>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</si>
  <si>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</si>
  <si>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</si>
  <si>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</si>
  <si>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</si>
  <si>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</si>
  <si>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</si>
  <si>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</si>
  <si>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</si>
  <si>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</si>
  <si>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</si>
  <si>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</si>
  <si>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</si>
  <si>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</si>
  <si>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</si>
  <si>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</si>
  <si>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</si>
  <si>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</si>
  <si>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</si>
  <si>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</si>
  <si>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</si>
  <si>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</si>
  <si>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</si>
  <si>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</si>
  <si>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</si>
  <si>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</si>
  <si>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</si>
  <si>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</si>
  <si>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</si>
  <si>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</si>
  <si>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</si>
  <si>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</si>
  <si>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</si>
  <si>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</si>
  <si>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</si>
  <si>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</si>
  <si>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</si>
  <si>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</si>
  <si>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</si>
  <si>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</si>
  <si>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</si>
  <si>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</si>
  <si>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</si>
  <si>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</si>
  <si>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</si>
  <si>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</si>
  <si>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</si>
  <si>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</si>
  <si>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</si>
  <si>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</si>
  <si>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</si>
  <si>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</si>
  <si>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</si>
  <si>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</si>
  <si>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</si>
  <si>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</si>
  <si>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</si>
  <si>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</si>
  <si>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</si>
  <si>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</si>
  <si>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</si>
  <si>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</si>
  <si>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</si>
  <si>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</si>
  <si>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</si>
  <si>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</si>
  <si>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</si>
  <si>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</si>
  <si>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</si>
  <si>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</si>
  <si>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</si>
  <si>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</si>
  <si>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</si>
  <si>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</si>
  <si>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</si>
  <si>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</si>
  <si>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</si>
  <si>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</si>
  <si>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</si>
  <si>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</si>
  <si>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</si>
  <si>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</si>
  <si>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</si>
  <si>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</si>
  <si>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</si>
  <si>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</si>
  <si>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</si>
  <si>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</si>
  <si>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</si>
  <si>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</si>
  <si>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</si>
  <si>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</si>
  <si>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</si>
  <si>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</si>
  <si>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</si>
  <si>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</si>
  <si>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</si>
  <si>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</si>
  <si>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</si>
  <si>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</si>
  <si>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</si>
  <si>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</si>
  <si>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</si>
  <si>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</si>
  <si>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</si>
  <si>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</si>
  <si>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</si>
  <si>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</si>
  <si>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</si>
  <si>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</si>
  <si>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</si>
  <si>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</si>
  <si>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</si>
  <si>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</si>
  <si>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</si>
  <si>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</si>
  <si>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</si>
  <si>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</si>
  <si>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</si>
  <si>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</si>
  <si>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</si>
  <si>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</si>
  <si>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</si>
  <si>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</si>
  <si>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</si>
  <si>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</si>
  <si>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</si>
  <si>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</si>
  <si>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</si>
  <si>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</si>
  <si>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</si>
  <si>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</si>
  <si>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</si>
  <si>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</si>
  <si>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</si>
  <si>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</si>
  <si>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</si>
  <si>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</si>
  <si>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</si>
  <si>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</si>
  <si>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</si>
  <si>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</si>
  <si>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</si>
  <si>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</si>
  <si>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</si>
  <si>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</si>
  <si>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</si>
  <si>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</si>
  <si>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</si>
  <si>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</si>
  <si>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</si>
  <si>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</si>
  <si>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</si>
  <si>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</si>
  <si>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</si>
  <si>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</si>
  <si>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</si>
  <si>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</si>
  <si>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</si>
  <si>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</si>
  <si>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</si>
  <si>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</si>
  <si>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</si>
  <si>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</si>
  <si>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</si>
  <si>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</si>
  <si>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</si>
  <si>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</si>
  <si>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</si>
  <si>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</si>
  <si>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</si>
  <si>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</si>
  <si>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</si>
  <si>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</si>
  <si>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</si>
  <si>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</si>
  <si>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</si>
  <si>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</si>
  <si>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</si>
  <si>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</si>
  <si>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</si>
  <si>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</si>
  <si>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</si>
  <si>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</si>
  <si>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</si>
  <si>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</si>
  <si>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</si>
  <si>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</si>
  <si>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</si>
  <si>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</si>
  <si>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</si>
  <si>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</si>
  <si>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</si>
  <si>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</si>
  <si>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</si>
  <si>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</si>
  <si>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</si>
  <si>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</si>
  <si>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</si>
  <si>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</si>
  <si>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</si>
  <si>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</si>
  <si>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</si>
  <si>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</si>
  <si>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</si>
  <si>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</si>
  <si>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</si>
  <si>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</si>
  <si>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</si>
  <si>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</si>
  <si>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</si>
  <si>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</si>
  <si>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</si>
  <si>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</si>
  <si>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</si>
  <si>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</si>
  <si>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</si>
  <si>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</si>
  <si>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</si>
  <si>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</si>
  <si>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</si>
  <si>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</si>
  <si>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</si>
  <si>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</si>
  <si>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</si>
  <si>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</si>
  <si>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</si>
  <si>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</si>
  <si>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</si>
  <si>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</si>
  <si>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</si>
  <si>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</si>
  <si>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</si>
  <si>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</si>
  <si>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</si>
  <si>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</si>
  <si>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</si>
  <si>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</si>
  <si>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</si>
  <si>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</si>
  <si>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</si>
  <si>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</si>
  <si>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</si>
  <si>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</si>
  <si>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</si>
  <si>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</si>
  <si>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</si>
  <si>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</si>
  <si>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</si>
  <si>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</si>
  <si>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</si>
  <si>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</si>
  <si>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</si>
  <si>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</si>
  <si>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</si>
  <si>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</si>
  <si>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</si>
  <si>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</si>
  <si>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</si>
  <si>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</si>
  <si>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</si>
  <si>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</si>
  <si>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</si>
  <si>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</si>
  <si>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</si>
  <si>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</si>
  <si>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</si>
  <si>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</si>
  <si>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</si>
  <si>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</si>
  <si>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</si>
  <si>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</si>
  <si>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</si>
  <si>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</si>
  <si>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</si>
  <si>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</si>
  <si>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</si>
  <si>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</si>
  <si>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</si>
  <si>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</si>
  <si>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</si>
  <si>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</si>
  <si>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</si>
  <si>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</si>
  <si>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</si>
  <si>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</si>
  <si>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</si>
  <si>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</si>
  <si>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</si>
  <si>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</si>
  <si>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</si>
  <si>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</si>
  <si>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</si>
  <si>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</si>
  <si>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</si>
  <si>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</si>
  <si>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</si>
  <si>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</si>
  <si>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</si>
  <si>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</si>
  <si>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</si>
  <si>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</si>
  <si>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</si>
  <si>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</si>
  <si>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</si>
  <si>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</si>
  <si>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</si>
  <si>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</si>
  <si>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</si>
  <si>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</si>
  <si>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</si>
  <si>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</si>
  <si>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</si>
  <si>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</si>
  <si>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</si>
  <si>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</si>
  <si>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</si>
  <si>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</si>
  <si>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</si>
  <si>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</si>
  <si>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</si>
  <si>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</si>
  <si>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</si>
  <si>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</si>
  <si>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</si>
  <si>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</si>
  <si>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</si>
  <si>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</si>
  <si>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</si>
  <si>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</si>
  <si>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</si>
  <si>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</si>
  <si>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</si>
  <si>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</si>
  <si>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</si>
  <si>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</si>
  <si>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</si>
  <si>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</si>
  <si>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</si>
  <si>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</si>
  <si>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</si>
  <si>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</si>
  <si>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</si>
  <si>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</si>
  <si>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</si>
  <si>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</si>
  <si>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</si>
  <si>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</si>
  <si>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</si>
  <si>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</si>
  <si>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</si>
  <si>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</si>
  <si>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</si>
  <si>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</si>
  <si>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</si>
  <si>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</si>
  <si>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</si>
  <si>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</si>
  <si>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</si>
  <si>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</si>
  <si>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</si>
  <si>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</si>
  <si>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</si>
  <si>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</si>
  <si>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</si>
  <si>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</si>
  <si>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</si>
  <si>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</si>
  <si>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</si>
  <si>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</si>
  <si>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</si>
  <si>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</si>
  <si>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</si>
  <si>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</si>
  <si>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</si>
  <si>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</si>
  <si>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</si>
  <si>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</si>
  <si>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</si>
  <si>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</si>
  <si>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</si>
  <si>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</si>
  <si>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</si>
  <si>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</si>
  <si>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</si>
  <si>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</si>
  <si>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</si>
  <si>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</si>
  <si>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</si>
  <si>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</si>
  <si>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</si>
  <si>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</si>
  <si>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</si>
  <si>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</si>
  <si>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</si>
  <si>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</si>
  <si>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</si>
  <si>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</si>
  <si>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</si>
  <si>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</si>
  <si>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</si>
  <si>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</si>
  <si>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</si>
  <si>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</si>
  <si>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</si>
  <si>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</si>
  <si>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</si>
  <si>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</si>
  <si>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</si>
  <si>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</si>
  <si>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</si>
  <si>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</si>
  <si>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</si>
  <si>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</si>
  <si>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</si>
  <si>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</si>
  <si>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</si>
  <si>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</si>
  <si>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</si>
  <si>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</si>
  <si>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</si>
  <si>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</si>
  <si>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</si>
  <si>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</si>
  <si>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</si>
  <si>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</si>
  <si>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</si>
  <si>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</si>
  <si>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</si>
  <si>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</si>
  <si>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</si>
  <si>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</si>
  <si>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</si>
  <si>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</si>
  <si>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</si>
  <si>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</si>
  <si>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</si>
  <si>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</si>
  <si>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</si>
  <si>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</si>
  <si>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</si>
  <si>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</si>
  <si>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</si>
  <si>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</si>
  <si>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</si>
  <si>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</si>
  <si>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</si>
  <si>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</si>
  <si>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</si>
  <si>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</si>
  <si>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</si>
  <si>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</si>
  <si>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</si>
  <si>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</si>
  <si>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</si>
  <si>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</si>
  <si>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</si>
  <si>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</si>
  <si>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</si>
  <si>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</si>
  <si>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</si>
  <si>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</si>
  <si>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</si>
  <si>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</si>
  <si>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</si>
  <si>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</si>
  <si>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</si>
  <si>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</si>
  <si>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</si>
  <si>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</si>
  <si>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</si>
  <si>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</si>
  <si>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</si>
  <si>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</si>
  <si>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</si>
  <si>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</si>
  <si>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</si>
  <si>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</si>
  <si>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</si>
  <si>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</si>
  <si>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</si>
  <si>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</si>
  <si>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</si>
  <si>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</si>
  <si>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</si>
  <si>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</si>
  <si>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</si>
  <si>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</si>
  <si>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</si>
  <si>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</si>
  <si>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</si>
  <si>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</si>
  <si>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</si>
  <si>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</si>
  <si>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</si>
  <si>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</si>
  <si>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</si>
  <si>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</si>
  <si>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</si>
  <si>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</si>
  <si>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</si>
  <si>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</si>
  <si>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</si>
  <si>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</si>
  <si>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</si>
  <si>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</si>
  <si>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</si>
  <si>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</si>
  <si>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</si>
  <si>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</si>
  <si>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</si>
  <si>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</si>
  <si>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</si>
  <si>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</si>
  <si>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</si>
  <si>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</si>
  <si>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</si>
  <si>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</si>
  <si>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</si>
  <si>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</si>
  <si>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</si>
  <si>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</si>
  <si>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</si>
  <si>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</si>
  <si>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</si>
  <si>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</si>
  <si>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</si>
  <si>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</si>
  <si>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</si>
  <si>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</si>
  <si>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</si>
  <si>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</si>
  <si>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</si>
  <si>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</si>
  <si>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</si>
  <si>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</si>
  <si>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</si>
  <si>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</si>
  <si>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</si>
  <si>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</si>
  <si>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</si>
  <si>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</si>
  <si>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</si>
  <si>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</si>
  <si>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</si>
  <si>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</si>
  <si>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</si>
  <si>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</si>
  <si>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</si>
  <si>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</si>
  <si>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</si>
  <si>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</si>
  <si>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</si>
  <si>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</si>
  <si>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</si>
  <si>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</si>
  <si>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</si>
  <si>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</si>
  <si>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</si>
  <si>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</si>
  <si>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</si>
  <si>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</si>
  <si>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</si>
  <si>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</si>
  <si>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</si>
  <si>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</si>
  <si>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</si>
  <si>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</si>
  <si>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</si>
  <si>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</si>
  <si>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</si>
  <si>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</si>
  <si>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</si>
  <si>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</si>
  <si>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</si>
  <si>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</si>
  <si>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</si>
  <si>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</si>
  <si>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</si>
  <si>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</si>
  <si>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</si>
  <si>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</si>
  <si>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</si>
  <si>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</si>
  <si>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</si>
  <si>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</si>
  <si>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</si>
  <si>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</si>
  <si>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</si>
  <si>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</si>
  <si>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</si>
  <si>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</si>
  <si>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</si>
  <si>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</si>
  <si>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</si>
  <si>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</si>
  <si>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</si>
  <si>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</si>
  <si>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</si>
  <si>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</si>
  <si>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</si>
  <si>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</si>
  <si>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</si>
  <si>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</si>
  <si>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</si>
  <si>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</si>
  <si>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</si>
  <si>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</si>
  <si>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</si>
  <si>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</si>
  <si>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</si>
  <si>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</si>
  <si>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</si>
  <si>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</si>
  <si>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</si>
  <si>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</si>
  <si>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</si>
  <si>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</si>
  <si>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</si>
  <si>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</si>
  <si>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</si>
  <si>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</si>
  <si>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</si>
  <si>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</si>
  <si>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</si>
  <si>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</si>
  <si>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</si>
  <si>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</si>
  <si>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</si>
  <si>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</si>
  <si>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</si>
  <si>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</si>
  <si>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</si>
  <si>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</si>
  <si>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</si>
  <si>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</si>
  <si>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</si>
  <si>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</si>
  <si>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</si>
  <si>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</si>
  <si>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</si>
  <si>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</si>
  <si>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</si>
  <si>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</si>
  <si>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</si>
  <si>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</si>
  <si>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</si>
  <si>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</si>
  <si>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</si>
  <si>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</si>
  <si>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</si>
  <si>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</si>
  <si>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</si>
  <si>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</si>
  <si>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</si>
  <si>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</si>
  <si>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</si>
  <si>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</si>
  <si>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</si>
  <si>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</si>
  <si>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</si>
  <si>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</si>
  <si>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</si>
  <si>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</si>
  <si>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</si>
  <si>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</si>
  <si>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</si>
  <si>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</si>
  <si>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</si>
  <si>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</si>
  <si>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</si>
  <si>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</si>
  <si>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</si>
  <si>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</si>
  <si>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</si>
  <si>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</si>
  <si>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</si>
  <si>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</si>
  <si>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</si>
  <si>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</si>
  <si>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</si>
  <si>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</si>
  <si>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</si>
  <si>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</si>
  <si>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</si>
  <si>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</si>
  <si>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</si>
  <si>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</si>
  <si>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</si>
  <si>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</si>
  <si>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</si>
  <si>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</si>
  <si>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</si>
  <si>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</si>
  <si>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</si>
  <si>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</si>
  <si>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</si>
  <si>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</si>
  <si>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</si>
  <si>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</si>
  <si>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</si>
  <si>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</si>
  <si>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</si>
  <si>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</si>
  <si>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</si>
  <si>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</si>
  <si>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</si>
  <si>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</si>
  <si>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</si>
  <si>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</si>
  <si>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</si>
  <si>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</si>
  <si>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</si>
  <si>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</si>
  <si>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</si>
  <si>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</si>
  <si>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</si>
  <si>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</si>
  <si>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</si>
  <si>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</si>
  <si>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</si>
  <si>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</si>
  <si>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</si>
  <si>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</si>
  <si>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</si>
  <si>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</si>
  <si>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</si>
  <si>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</si>
  <si>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</si>
  <si>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</si>
  <si>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</si>
  <si>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</si>
  <si>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</si>
  <si>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</si>
  <si>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</si>
  <si>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</si>
  <si>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</si>
  <si>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</si>
  <si>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</si>
  <si>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</si>
  <si>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</si>
  <si>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</si>
  <si>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</si>
  <si>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</si>
  <si>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</si>
  <si>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</si>
  <si>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</si>
  <si>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</si>
  <si>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</si>
  <si>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</si>
  <si>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</si>
  <si>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</si>
  <si>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</si>
  <si>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</si>
  <si>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</si>
  <si>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</si>
  <si>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</si>
  <si>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</si>
  <si>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</si>
  <si>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</si>
  <si>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</si>
  <si>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</si>
  <si>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</si>
  <si>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</si>
  <si>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</si>
  <si>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</si>
  <si>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</si>
  <si>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</si>
  <si>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</si>
  <si>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</si>
  <si>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</si>
  <si>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</si>
  <si>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</si>
  <si>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</si>
  <si>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</si>
  <si>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</si>
  <si>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</si>
  <si>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</si>
  <si>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</si>
  <si>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</si>
  <si>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</si>
  <si>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</si>
  <si>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</si>
  <si>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</si>
  <si>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</si>
  <si>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</si>
  <si>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</si>
  <si>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</si>
  <si>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</si>
  <si>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</si>
  <si>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</si>
  <si>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</si>
  <si>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</si>
  <si>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</si>
  <si>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</si>
  <si>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</si>
  <si>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</si>
  <si>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</si>
  <si>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</si>
  <si>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</si>
  <si>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</si>
  <si>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</si>
  <si>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</si>
  <si>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</si>
  <si>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</si>
  <si>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</si>
  <si>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</si>
  <si>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</si>
  <si>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</si>
  <si>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</si>
  <si>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</si>
  <si>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</si>
  <si>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</si>
  <si>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</si>
  <si>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</si>
  <si>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</si>
  <si>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</si>
  <si>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</si>
  <si>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</si>
  <si>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</si>
  <si>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</si>
  <si>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</si>
  <si>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</si>
  <si>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</si>
  <si>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</si>
  <si>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</si>
  <si>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</si>
  <si>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</si>
  <si>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</si>
  <si>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</si>
  <si>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</si>
  <si>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</si>
  <si>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</si>
  <si>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</si>
  <si>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</si>
  <si>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</si>
  <si>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</si>
  <si>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</si>
  <si>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</si>
  <si>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</si>
  <si>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</si>
  <si>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</si>
  <si>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</si>
  <si>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</si>
  <si>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</si>
  <si>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</si>
  <si>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</si>
  <si>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</si>
  <si>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</si>
  <si>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</si>
  <si>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</si>
  <si>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</si>
  <si>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</si>
  <si>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</si>
  <si>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</si>
  <si>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</si>
  <si>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</si>
  <si>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</si>
  <si>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</si>
  <si>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</si>
  <si>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</si>
  <si>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</si>
  <si>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</si>
  <si>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</si>
  <si>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</si>
  <si>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</si>
  <si>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</si>
  <si>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</si>
  <si>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</si>
  <si>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</si>
  <si>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</si>
  <si>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</si>
  <si>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</si>
  <si>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</si>
  <si>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</si>
  <si>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</si>
  <si>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</si>
  <si>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</si>
  <si>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</si>
  <si>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</si>
  <si>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</si>
  <si>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</si>
  <si>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</si>
  <si>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</si>
  <si>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</si>
  <si>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</si>
  <si>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</si>
  <si>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</si>
  <si>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</si>
  <si>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</si>
  <si>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</si>
  <si>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</si>
  <si>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</si>
  <si>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</si>
  <si>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</si>
  <si>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</si>
  <si>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</si>
  <si>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</si>
  <si>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</si>
  <si>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</si>
  <si>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</si>
  <si>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</si>
  <si>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</si>
  <si>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</si>
  <si>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</si>
  <si>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</si>
  <si>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</si>
  <si>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</si>
  <si>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</si>
  <si>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</si>
  <si>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</si>
  <si>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</si>
  <si>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</si>
  <si>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</si>
  <si>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</si>
  <si>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</si>
  <si>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</si>
  <si>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</si>
  <si>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</si>
  <si>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</si>
  <si>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</si>
  <si>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</si>
  <si>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</si>
  <si>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</si>
  <si>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</si>
  <si>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</si>
  <si>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</si>
  <si>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</si>
  <si>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</si>
  <si>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</si>
  <si>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</si>
  <si>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</si>
  <si>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</si>
  <si>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</si>
  <si>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</si>
  <si>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</si>
  <si>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</si>
  <si>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</si>
  <si>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</si>
  <si>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</si>
  <si>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</si>
  <si>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</si>
  <si>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</si>
  <si>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</si>
  <si>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</si>
  <si>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</si>
  <si>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</si>
  <si>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</si>
  <si>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</si>
  <si>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</si>
  <si>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</si>
  <si>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</si>
  <si>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</si>
  <si>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</si>
  <si>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</si>
  <si>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</si>
  <si>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</si>
  <si>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</si>
  <si>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</si>
  <si>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</si>
  <si>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</si>
  <si>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</si>
  <si>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</si>
  <si>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</si>
  <si>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</si>
  <si>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</si>
  <si>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</si>
  <si>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</si>
  <si>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</si>
  <si>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</si>
  <si>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</si>
  <si>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</si>
  <si>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</si>
  <si>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</si>
  <si>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</si>
  <si>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</si>
  <si>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</si>
  <si>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</si>
  <si>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</si>
  <si>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</si>
  <si>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</si>
  <si>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</si>
  <si>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</si>
  <si>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</si>
  <si>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</si>
  <si>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</si>
  <si>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</si>
  <si>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</si>
  <si>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</si>
  <si>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</si>
  <si>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</si>
  <si>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</si>
  <si>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</si>
  <si>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</si>
  <si>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</si>
  <si>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</si>
  <si>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</si>
  <si>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</si>
  <si>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</si>
  <si>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</si>
  <si>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</si>
  <si>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</si>
  <si>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</si>
  <si>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</si>
  <si>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</si>
  <si>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</si>
  <si>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</si>
  <si>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</si>
  <si>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</si>
  <si>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</si>
  <si>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</si>
  <si>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</si>
  <si>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</si>
  <si>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</si>
  <si>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</si>
  <si>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</si>
  <si>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</si>
  <si>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</si>
  <si>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</si>
  <si>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</si>
  <si>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</si>
  <si>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</si>
  <si>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</si>
  <si>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</si>
  <si>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</si>
  <si>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</si>
  <si>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</si>
  <si>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</si>
  <si>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</si>
  <si>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</si>
  <si>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</si>
  <si>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</si>
  <si>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</si>
  <si>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</si>
  <si>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</si>
  <si>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</si>
  <si>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</si>
  <si>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</si>
  <si>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</si>
  <si>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</si>
  <si>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</si>
  <si>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</si>
  <si>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</si>
  <si>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</si>
  <si>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</si>
  <si>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</si>
  <si>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</si>
  <si>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</si>
  <si>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</si>
  <si>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</si>
  <si>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</si>
  <si>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</si>
  <si>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</si>
  <si>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</si>
  <si>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</si>
  <si>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</si>
  <si>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</si>
  <si>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</si>
  <si>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</si>
  <si>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</si>
  <si>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</si>
  <si>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</si>
  <si>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</si>
  <si>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</si>
  <si>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</si>
  <si>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</si>
  <si>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</si>
  <si>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</si>
  <si>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</si>
  <si>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</si>
  <si>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</si>
  <si>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</si>
  <si>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</si>
  <si>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</si>
  <si>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</si>
  <si>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</si>
  <si>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</si>
  <si>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</si>
  <si>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</si>
  <si>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</si>
  <si>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</si>
  <si>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</si>
  <si>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</si>
  <si>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</si>
  <si>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</si>
  <si>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</si>
  <si>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</si>
  <si>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</si>
  <si>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</si>
  <si>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</si>
  <si>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</si>
  <si>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</si>
  <si>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</si>
  <si>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</si>
  <si>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</si>
  <si>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</si>
  <si>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</si>
  <si>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</si>
  <si>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</si>
  <si>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</si>
  <si>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</si>
  <si>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</si>
  <si>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</si>
  <si>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</si>
  <si>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</si>
  <si>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</si>
  <si>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</si>
  <si>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</si>
  <si>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</si>
  <si>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</si>
  <si>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</si>
  <si>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</si>
  <si>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</si>
  <si>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</si>
  <si>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</si>
  <si>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</si>
  <si>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</si>
  <si>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</si>
  <si>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</si>
  <si>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</si>
  <si>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</si>
  <si>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</si>
  <si>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</si>
  <si>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</si>
  <si>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</si>
  <si>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</si>
  <si>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</si>
  <si>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</si>
  <si>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</si>
  <si>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</si>
  <si>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</si>
  <si>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</si>
  <si>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</si>
  <si>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</si>
  <si>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</si>
  <si>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</si>
  <si>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</si>
  <si>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</si>
  <si>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</si>
  <si>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</si>
  <si>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</si>
  <si>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</si>
  <si>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</si>
  <si>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</si>
  <si>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</si>
  <si>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</si>
  <si>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</si>
  <si>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</si>
  <si>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</si>
  <si>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</si>
  <si>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</si>
  <si>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</si>
  <si>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</si>
  <si>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</si>
  <si>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</si>
  <si>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</si>
  <si>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</si>
  <si>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</si>
  <si>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</si>
  <si>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</si>
  <si>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</si>
  <si>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</si>
  <si>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</si>
  <si>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</si>
  <si>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</si>
  <si>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</si>
  <si>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</si>
  <si>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</si>
  <si>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</si>
  <si>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</si>
  <si>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</si>
  <si>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</si>
  <si>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</si>
  <si>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</si>
  <si>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</si>
  <si>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</si>
  <si>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</si>
  <si>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</si>
  <si>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</si>
  <si>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</si>
  <si>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</si>
  <si>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</si>
  <si>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</si>
  <si>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</si>
  <si>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</si>
  <si>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</si>
  <si>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</si>
  <si>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</si>
  <si>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</si>
  <si>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</si>
  <si>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</si>
  <si>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</si>
  <si>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</si>
  <si>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</si>
  <si>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</si>
  <si>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</si>
  <si>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</si>
  <si>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</si>
  <si>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</si>
  <si>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</si>
  <si>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</si>
  <si>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</si>
  <si>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</si>
  <si>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</si>
  <si>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</si>
  <si>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</si>
  <si>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</si>
  <si>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</si>
  <si>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</si>
  <si>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</si>
  <si>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</si>
  <si>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</si>
  <si>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</si>
  <si>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</si>
  <si>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</si>
  <si>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</si>
  <si>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</si>
  <si>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</si>
  <si>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</si>
  <si>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</si>
  <si>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</si>
  <si>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</si>
  <si>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</si>
  <si>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</si>
  <si>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</si>
  <si>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</si>
  <si>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</si>
  <si>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</si>
  <si>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</si>
  <si>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</si>
  <si>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</si>
  <si>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</si>
  <si>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</si>
  <si>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</si>
  <si>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</si>
  <si>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</si>
  <si>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</si>
  <si>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</si>
  <si>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</si>
  <si>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</si>
  <si>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</si>
  <si>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</si>
  <si>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</si>
  <si>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</si>
  <si>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</si>
  <si>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</si>
  <si>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</si>
  <si>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</si>
  <si>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</si>
  <si>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</si>
  <si>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</si>
  <si>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</si>
  <si>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</si>
  <si>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</si>
  <si>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</si>
  <si>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</si>
  <si>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</si>
  <si>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</si>
  <si>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</si>
  <si>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</si>
  <si>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</si>
  <si>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</si>
  <si>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</si>
  <si>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</si>
  <si>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</si>
  <si>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</si>
  <si>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</si>
  <si>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</si>
  <si>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</si>
  <si>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</si>
  <si>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</si>
  <si>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</si>
  <si>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</si>
  <si>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</si>
  <si>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</si>
  <si>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</si>
  <si>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</si>
  <si>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</si>
  <si>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</si>
  <si>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</si>
  <si>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</si>
  <si>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</si>
  <si>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</si>
  <si>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</si>
  <si>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</si>
  <si>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</si>
  <si>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</si>
  <si>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</si>
  <si>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</si>
  <si>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</si>
  <si>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</si>
  <si>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</si>
  <si>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</si>
  <si>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</si>
  <si>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</si>
  <si>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</si>
  <si>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</si>
  <si>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</si>
  <si>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</si>
  <si>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</si>
  <si>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</si>
  <si>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</si>
  <si>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</si>
  <si>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</si>
  <si>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</si>
  <si>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</si>
  <si>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</si>
  <si>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</si>
  <si>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</si>
  <si>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</si>
  <si>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</si>
  <si>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</si>
  <si>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</si>
  <si>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</si>
  <si>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</si>
  <si>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</si>
  <si>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</si>
  <si>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</si>
  <si>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</si>
  <si>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</si>
  <si>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</si>
  <si>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</si>
  <si>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</si>
  <si>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</si>
  <si>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</si>
  <si>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</si>
  <si>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</si>
  <si>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</si>
  <si>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</si>
  <si>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</si>
  <si>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</si>
  <si>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</si>
  <si>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</si>
  <si>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</si>
  <si>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</si>
  <si>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</si>
  <si>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</si>
  <si>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</si>
  <si>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</si>
  <si>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</si>
  <si>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</si>
  <si>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</si>
  <si>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</si>
  <si>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</si>
  <si>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</si>
  <si>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</si>
  <si>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</si>
  <si>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</si>
  <si>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</si>
  <si>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</si>
  <si>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</si>
  <si>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</si>
  <si>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</si>
  <si>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</si>
  <si>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</si>
  <si>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</si>
  <si>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</si>
  <si>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</si>
  <si>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</si>
  <si>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</si>
  <si>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</si>
  <si>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</si>
  <si>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</si>
  <si>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</si>
  <si>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</si>
  <si>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</si>
  <si>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</si>
  <si>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</si>
  <si>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</si>
  <si>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</si>
  <si>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</si>
  <si>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</si>
  <si>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</si>
  <si>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</si>
  <si>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</si>
  <si>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</si>
  <si>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</si>
  <si>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</si>
  <si>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</si>
  <si>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</si>
  <si>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</si>
  <si>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</si>
  <si>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</si>
  <si>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</si>
  <si>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</si>
  <si>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</si>
  <si>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</si>
  <si>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</si>
  <si>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</si>
  <si>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</si>
  <si>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</si>
  <si>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</si>
  <si>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</si>
  <si>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</si>
  <si>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</si>
  <si>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</si>
  <si>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</si>
  <si>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</si>
  <si>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</si>
  <si>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</si>
  <si>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</si>
  <si>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</si>
  <si>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</si>
  <si>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</si>
  <si>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</si>
  <si>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</si>
  <si>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</si>
  <si>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</si>
  <si>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</si>
  <si>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</si>
  <si>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</si>
  <si>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</si>
  <si>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</si>
  <si>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</si>
  <si>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</si>
  <si>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</si>
  <si>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</si>
  <si>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</si>
  <si>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</si>
  <si>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</si>
  <si>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</si>
  <si>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</si>
  <si>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</si>
  <si>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</si>
  <si>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</si>
  <si>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</si>
  <si>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</si>
  <si>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</si>
  <si>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</si>
  <si>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</si>
  <si>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</si>
  <si>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</si>
  <si>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</si>
  <si>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</si>
  <si>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</si>
  <si>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</si>
  <si>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</si>
  <si>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</si>
  <si>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</si>
  <si>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</si>
  <si>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</si>
  <si>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</si>
  <si>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</si>
  <si>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</si>
  <si>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</si>
  <si>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</si>
  <si>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</si>
  <si>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</si>
  <si>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</si>
  <si>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</si>
  <si>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</si>
  <si>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</si>
  <si>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</si>
  <si>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</si>
  <si>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</si>
  <si>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</si>
  <si>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</si>
  <si>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</si>
  <si>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</si>
  <si>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</si>
  <si>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</si>
  <si>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</si>
  <si>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</si>
  <si>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</si>
  <si>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</si>
  <si>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</si>
  <si>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</si>
  <si>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</si>
  <si>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</si>
  <si>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</si>
  <si>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</si>
  <si>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</si>
  <si>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</si>
  <si>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</si>
  <si>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</si>
  <si>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</si>
  <si>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</si>
  <si>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</si>
  <si>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</si>
  <si>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</si>
  <si>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</si>
  <si>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</si>
  <si>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</si>
  <si>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</si>
  <si>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</si>
  <si>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</si>
  <si>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</si>
  <si>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</si>
  <si>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</si>
  <si>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</si>
  <si>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</si>
  <si>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</si>
  <si>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</si>
  <si>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</si>
  <si>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</si>
  <si>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</si>
  <si>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</si>
  <si>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</si>
  <si>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</si>
  <si>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</si>
  <si>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</si>
  <si>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</si>
  <si>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</si>
  <si>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</si>
  <si>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</si>
  <si>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</si>
  <si>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</si>
  <si>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</si>
  <si>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</si>
  <si>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</si>
  <si>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</si>
  <si>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</si>
  <si>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</si>
  <si>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</si>
  <si>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</si>
  <si>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</si>
  <si>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</si>
  <si>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</si>
  <si>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</si>
  <si>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</si>
  <si>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</si>
  <si>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</si>
  <si>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</si>
  <si>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</si>
  <si>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</si>
  <si>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</si>
  <si>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</si>
  <si>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</si>
  <si>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</si>
  <si>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</si>
  <si>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</si>
  <si>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</si>
  <si>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</si>
  <si>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</si>
  <si>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</si>
  <si>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</si>
  <si>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</si>
  <si>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</si>
  <si>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</si>
  <si>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</si>
  <si>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</si>
  <si>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</si>
  <si>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</si>
  <si>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</si>
  <si>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</si>
  <si>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</si>
  <si>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</si>
  <si>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</si>
  <si>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</si>
  <si>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</si>
  <si>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</si>
  <si>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</si>
  <si>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</si>
  <si>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</si>
  <si>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</si>
  <si>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</si>
  <si>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</si>
  <si>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</si>
  <si>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</si>
  <si>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</si>
  <si>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</si>
  <si>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</si>
  <si>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</si>
  <si>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</si>
  <si>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</si>
  <si>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</si>
  <si>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</si>
  <si>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</si>
  <si>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</si>
  <si>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</si>
  <si>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</si>
  <si>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</si>
  <si>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</si>
  <si>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</si>
  <si>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</si>
  <si>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</si>
  <si>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</si>
  <si>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</si>
  <si>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</si>
  <si>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</si>
  <si>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</si>
  <si>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</si>
  <si>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</si>
  <si>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</si>
  <si>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</si>
  <si>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</si>
  <si>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</si>
  <si>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</si>
  <si>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</si>
  <si>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</si>
  <si>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</si>
  <si>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</si>
  <si>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</si>
  <si>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</si>
  <si>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</si>
  <si>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</si>
  <si>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</si>
  <si>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</si>
  <si>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</si>
  <si>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</si>
  <si>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</si>
  <si>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</si>
  <si>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</si>
  <si>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</si>
  <si>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</si>
  <si>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</si>
  <si>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</si>
  <si>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</si>
  <si>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</si>
  <si>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</si>
  <si>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</si>
  <si>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</si>
  <si>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</si>
  <si>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</si>
  <si>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</si>
  <si>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</si>
  <si>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</si>
  <si>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</si>
  <si>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</si>
  <si>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</si>
  <si>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</si>
  <si>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</si>
  <si>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</si>
  <si>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</si>
  <si>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</si>
  <si>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</si>
  <si>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</si>
  <si>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</si>
  <si>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</si>
  <si>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</si>
  <si>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</si>
  <si>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</si>
  <si>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</si>
  <si>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</si>
  <si>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</si>
  <si>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</si>
  <si>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</si>
  <si>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</si>
  <si>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</si>
  <si>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</si>
  <si>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</si>
  <si>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</si>
  <si>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</si>
  <si>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</si>
  <si>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</si>
  <si>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</si>
  <si>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</si>
  <si>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</si>
  <si>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</si>
  <si>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</si>
  <si>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</si>
  <si>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</si>
  <si>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</si>
  <si>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</si>
  <si>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</si>
  <si>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</si>
  <si>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</si>
  <si>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</si>
  <si>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</si>
  <si>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</si>
  <si>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</si>
  <si>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</si>
  <si>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</si>
  <si>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</si>
  <si>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</si>
  <si>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</si>
  <si>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</si>
  <si>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</si>
  <si>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</si>
  <si>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</si>
  <si>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</si>
  <si>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</si>
  <si>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</si>
  <si>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</si>
  <si>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</si>
  <si>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</si>
  <si>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</si>
  <si>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</si>
  <si>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</si>
  <si>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</si>
  <si>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</si>
  <si>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</si>
  <si>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</si>
  <si>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</si>
  <si>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</si>
  <si>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</si>
  <si>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</si>
  <si>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</si>
  <si>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</si>
  <si>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</si>
  <si>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</si>
  <si>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</si>
  <si>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</si>
  <si>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</si>
  <si>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</si>
  <si>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</si>
  <si>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</si>
  <si>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</si>
  <si>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</si>
  <si>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</si>
  <si>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</si>
  <si>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</si>
  <si>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</si>
  <si>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</si>
  <si>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</si>
  <si>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</si>
  <si>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</si>
  <si>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</si>
  <si>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</si>
  <si>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</si>
  <si>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</si>
  <si>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</si>
  <si>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</si>
  <si>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</si>
  <si>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</si>
  <si>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</si>
  <si>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</si>
  <si>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</si>
  <si>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</si>
  <si>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</si>
  <si>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</si>
  <si>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</si>
  <si>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</si>
  <si>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</si>
  <si>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</si>
  <si>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</si>
  <si>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</si>
  <si>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</si>
  <si>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</si>
  <si>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</si>
  <si>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</si>
  <si>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</si>
  <si>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</si>
  <si>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</si>
  <si>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</si>
  <si>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</si>
  <si>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</si>
  <si>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</si>
  <si>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</si>
  <si>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</si>
  <si>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</si>
  <si>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</si>
  <si>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</si>
  <si>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</si>
  <si>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</si>
  <si>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</si>
  <si>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</si>
  <si>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</si>
  <si>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</si>
  <si>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</si>
  <si>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</si>
  <si>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</si>
  <si>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</si>
  <si>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</si>
  <si>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</si>
  <si>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</si>
  <si>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</si>
  <si>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</si>
  <si>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</si>
  <si>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</si>
  <si>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</si>
  <si>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</si>
  <si>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</si>
  <si>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</si>
  <si>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</si>
  <si>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</si>
  <si>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</si>
  <si>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</si>
  <si>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</si>
  <si>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</si>
  <si>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</si>
  <si>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</si>
  <si>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</si>
  <si>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</si>
  <si>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</si>
  <si>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</si>
  <si>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</si>
  <si>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</si>
  <si>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</si>
  <si>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</si>
  <si>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</si>
  <si>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</si>
  <si>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</si>
  <si>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</si>
  <si>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</si>
  <si>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</si>
  <si>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</si>
  <si>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</si>
  <si>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</si>
  <si>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</si>
  <si>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</si>
  <si>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</si>
  <si>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</si>
  <si>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</si>
  <si>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</si>
  <si>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</si>
  <si>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</si>
  <si>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</si>
  <si>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</si>
  <si>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</si>
  <si>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</si>
  <si>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</si>
  <si>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</si>
  <si>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</si>
  <si>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</si>
  <si>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</si>
  <si>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</si>
  <si>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</si>
  <si>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</si>
  <si>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</si>
  <si>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</si>
  <si>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</si>
  <si>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</si>
  <si>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</si>
  <si>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</si>
  <si>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</si>
  <si>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</si>
  <si>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</si>
  <si>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</si>
  <si>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</si>
  <si>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</si>
  <si>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</si>
  <si>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</si>
  <si>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</si>
  <si>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</si>
  <si>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</si>
  <si>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</si>
  <si>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</si>
  <si>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</si>
  <si>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</si>
  <si>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</si>
  <si>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</si>
  <si>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</si>
  <si>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</si>
  <si>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</si>
  <si>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</si>
  <si>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</si>
  <si>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</si>
  <si>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</si>
  <si>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</si>
  <si>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</si>
  <si>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</si>
  <si>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</si>
  <si>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</si>
  <si>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</si>
  <si>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</si>
  <si>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</si>
  <si>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</si>
  <si>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</si>
  <si>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</si>
  <si>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</si>
  <si>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</si>
  <si>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</si>
  <si>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</si>
  <si>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</si>
  <si>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</si>
  <si>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</si>
  <si>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</si>
  <si>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</si>
  <si>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</si>
  <si>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</si>
  <si>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</si>
  <si>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</si>
  <si>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</si>
  <si>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</si>
  <si>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</si>
  <si>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</si>
  <si>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</si>
  <si>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</si>
  <si>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</si>
  <si>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</si>
  <si>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</si>
  <si>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</si>
  <si>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</si>
  <si>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</si>
  <si>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</si>
  <si>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</si>
  <si>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</si>
  <si>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</si>
  <si>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</si>
  <si>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</si>
  <si>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</si>
  <si>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</si>
  <si>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</si>
  <si>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</si>
  <si>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</si>
  <si>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</si>
  <si>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</si>
  <si>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</si>
  <si>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</si>
  <si>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</si>
  <si>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</si>
  <si>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</si>
  <si>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</si>
  <si>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</si>
  <si>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</si>
  <si>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</si>
  <si>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</si>
  <si>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</si>
  <si>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</si>
  <si>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</si>
  <si>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</si>
  <si>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</si>
  <si>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</si>
  <si>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</si>
  <si>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</si>
  <si>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</si>
  <si>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</si>
  <si>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</si>
  <si>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</si>
  <si>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</si>
  <si>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</si>
  <si>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</si>
  <si>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</si>
  <si>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</si>
  <si>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</si>
  <si>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</si>
  <si>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</si>
  <si>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</si>
  <si>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</si>
  <si>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</si>
  <si>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</si>
  <si>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</si>
  <si>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</si>
  <si>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</si>
  <si>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</si>
  <si>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</si>
  <si>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</si>
  <si>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</si>
  <si>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</si>
  <si>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</si>
  <si>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</si>
  <si>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</si>
  <si>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</si>
  <si>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</si>
  <si>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</si>
  <si>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</si>
  <si>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</si>
  <si>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</si>
  <si>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</si>
  <si>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</si>
  <si>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</si>
  <si>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</si>
  <si>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</si>
  <si>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</si>
  <si>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</si>
  <si>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</si>
  <si>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</si>
  <si>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</si>
  <si>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</si>
  <si>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</si>
  <si>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</si>
  <si>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</si>
  <si>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</si>
  <si>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</si>
  <si>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</si>
  <si>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</si>
  <si>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</si>
  <si>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</si>
  <si>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</si>
  <si>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</si>
  <si>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</si>
  <si>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</si>
  <si>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</si>
  <si>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</si>
  <si>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</si>
  <si>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</si>
  <si>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</si>
  <si>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</si>
  <si>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</si>
  <si>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</si>
  <si>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</si>
  <si>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</si>
  <si>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</si>
  <si>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</si>
  <si>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</si>
  <si>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</si>
  <si>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</si>
  <si>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</si>
  <si>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</si>
  <si>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</si>
  <si>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</si>
  <si>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</si>
  <si>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</si>
  <si>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</si>
  <si>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</si>
  <si>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</si>
  <si>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</si>
  <si>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</si>
  <si>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</si>
  <si>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</si>
  <si>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</si>
  <si>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</si>
  <si>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</si>
  <si>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</si>
  <si>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</si>
  <si>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</si>
  <si>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</si>
  <si>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</si>
  <si>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</si>
  <si>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</si>
  <si>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</si>
  <si>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</si>
  <si>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</si>
  <si>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</si>
  <si>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</si>
  <si>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</si>
  <si>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</si>
  <si>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</si>
  <si>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</si>
  <si>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</si>
  <si>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</si>
  <si>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</si>
  <si>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</si>
  <si>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</si>
  <si>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</si>
  <si>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</si>
  <si>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</si>
  <si>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</si>
  <si>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</si>
  <si>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</si>
  <si>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</si>
  <si>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</si>
  <si>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</si>
  <si>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</si>
  <si>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</si>
  <si>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</si>
  <si>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</si>
  <si>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</si>
  <si>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</si>
  <si>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</si>
  <si>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</si>
  <si>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</si>
  <si>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</si>
  <si>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</si>
  <si>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</si>
  <si>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</si>
  <si>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</si>
  <si>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</si>
  <si>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</si>
  <si>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</si>
  <si>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</si>
  <si>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</si>
  <si>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</si>
  <si>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</si>
  <si>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</si>
  <si>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</si>
  <si>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</si>
  <si>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</si>
  <si>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</si>
  <si>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</si>
  <si>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</si>
  <si>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</si>
  <si>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</si>
  <si>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</si>
  <si>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</si>
  <si>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</si>
  <si>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</si>
  <si>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</si>
  <si>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</si>
  <si>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</si>
  <si>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</si>
  <si>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</si>
  <si>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</si>
  <si>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</si>
  <si>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</si>
  <si>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</si>
  <si>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</si>
  <si>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</si>
  <si>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</si>
  <si>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</si>
  <si>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</si>
  <si>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</si>
  <si>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</si>
  <si>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</si>
  <si>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</si>
  <si>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</si>
  <si>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</si>
  <si>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</si>
  <si>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</si>
  <si>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</si>
  <si>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</si>
  <si>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</si>
  <si>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</si>
  <si>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</si>
  <si>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</si>
  <si>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</si>
  <si>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</si>
  <si>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</si>
  <si>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</si>
  <si>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</si>
  <si>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</si>
  <si>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</si>
  <si>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</si>
  <si>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</si>
  <si>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</si>
  <si>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</si>
  <si>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</si>
  <si>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</si>
  <si>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</si>
  <si>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</si>
  <si>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</si>
  <si>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</si>
  <si>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</si>
  <si>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</si>
  <si>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</si>
  <si>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</si>
  <si>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</si>
  <si>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</si>
  <si>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</si>
  <si>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</si>
  <si>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</si>
  <si>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</si>
  <si>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</si>
  <si>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</si>
  <si>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</si>
  <si>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</si>
  <si>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</si>
  <si>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</si>
  <si>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</si>
  <si>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</si>
  <si>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</si>
  <si>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</si>
  <si>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</si>
  <si>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</si>
  <si>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</si>
  <si>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</si>
  <si>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</si>
  <si>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</si>
  <si>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</si>
  <si>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</si>
  <si>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</si>
  <si>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</si>
  <si>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</si>
  <si>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</si>
  <si>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</si>
  <si>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</si>
  <si>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</si>
  <si>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</si>
  <si>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</si>
  <si>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</si>
  <si>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</si>
  <si>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</si>
  <si>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</si>
  <si>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</si>
  <si>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</si>
  <si>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</si>
  <si>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</si>
  <si>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</si>
  <si>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</si>
  <si>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</si>
  <si>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</si>
  <si>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</si>
  <si>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</si>
  <si>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</si>
  <si>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</si>
  <si>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</si>
  <si>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</si>
  <si>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</si>
  <si>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</si>
  <si>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</si>
  <si>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</si>
  <si>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</si>
  <si>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</si>
  <si>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</si>
  <si>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</si>
  <si>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</si>
  <si>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</si>
  <si>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</si>
  <si>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</si>
  <si>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</si>
  <si>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</si>
  <si>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</si>
  <si>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</si>
  <si>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</si>
  <si>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</si>
  <si>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</si>
  <si>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</si>
  <si>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</si>
  <si>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</si>
  <si>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</si>
  <si>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</si>
  <si>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</si>
  <si>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</si>
  <si>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</si>
  <si>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</si>
  <si>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</si>
  <si>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</si>
  <si>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</si>
  <si>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</si>
  <si>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</si>
  <si>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</si>
  <si>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</si>
  <si>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</si>
  <si>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</si>
  <si>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</si>
  <si>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</si>
  <si>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</si>
  <si>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</si>
  <si>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</si>
  <si>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</si>
  <si>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</si>
  <si>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</si>
  <si>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</si>
  <si>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</si>
  <si>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</si>
  <si>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</si>
  <si>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</si>
  <si>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</si>
  <si>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</si>
  <si>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</si>
  <si>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</si>
  <si>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</si>
  <si>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</si>
  <si>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</si>
  <si>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</si>
  <si>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</si>
  <si>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</si>
  <si>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</si>
  <si>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</si>
  <si>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</si>
  <si>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</si>
  <si>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</si>
  <si>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</si>
  <si>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</si>
  <si>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</si>
  <si>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</si>
  <si>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</si>
  <si>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</si>
  <si>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</si>
  <si>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</si>
  <si>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</si>
  <si>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</si>
  <si>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</si>
  <si>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</si>
  <si>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</si>
  <si>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</si>
  <si>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</si>
  <si>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</si>
  <si>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</si>
  <si>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</si>
  <si>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</si>
  <si>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</si>
  <si>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</si>
  <si>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</si>
  <si>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</si>
  <si>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</si>
  <si>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</si>
  <si>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</si>
  <si>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</si>
  <si>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</si>
  <si>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</si>
  <si>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</si>
  <si>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</si>
  <si>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</si>
  <si>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</si>
  <si>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</si>
  <si>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</si>
  <si>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</si>
  <si>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</si>
  <si>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</si>
  <si>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</si>
  <si>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</si>
  <si>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</si>
  <si>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</si>
  <si>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</si>
  <si>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</si>
  <si>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</si>
  <si>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</si>
  <si>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</si>
  <si>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</si>
  <si>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</si>
  <si>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</si>
  <si>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</si>
  <si>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</si>
  <si>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</si>
  <si>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</si>
  <si>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</si>
  <si>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</si>
  <si>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</si>
  <si>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</si>
  <si>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</si>
  <si>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</si>
  <si>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</si>
  <si>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</si>
  <si>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</si>
  <si>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</si>
  <si>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</si>
  <si>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</si>
  <si>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</si>
  <si>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</si>
  <si>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</si>
  <si>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</si>
  <si>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</si>
  <si>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</si>
  <si>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</si>
  <si>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</si>
  <si>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</si>
  <si>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</si>
  <si>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</si>
  <si>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</si>
  <si>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</si>
  <si>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</si>
  <si>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</si>
  <si>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</si>
  <si>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</si>
  <si>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</si>
  <si>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</si>
  <si>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</si>
  <si>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</si>
  <si>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</si>
  <si>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</si>
  <si>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</si>
  <si>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</si>
  <si>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</si>
  <si>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</si>
  <si>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</si>
  <si>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</si>
  <si>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</si>
  <si>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</si>
  <si>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</si>
  <si>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</si>
  <si>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</si>
  <si>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</si>
  <si>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</si>
  <si>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</si>
  <si>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</si>
  <si>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</si>
  <si>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</si>
  <si>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</si>
  <si>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</si>
  <si>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</si>
  <si>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</si>
  <si>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</si>
  <si>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</si>
  <si>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</si>
  <si>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</si>
  <si>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</si>
  <si>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</si>
  <si>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</si>
  <si>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</si>
  <si>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</si>
  <si>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</si>
  <si>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</si>
  <si>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</si>
  <si>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</si>
  <si>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</si>
  <si>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</si>
  <si>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</si>
  <si>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</si>
  <si>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</si>
  <si>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</si>
  <si>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</si>
  <si>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</si>
  <si>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</si>
  <si>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</si>
  <si>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</si>
  <si>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</si>
  <si>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</si>
  <si>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</si>
  <si>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</si>
  <si>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</si>
  <si>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</si>
  <si>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</si>
  <si>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</si>
  <si>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</si>
  <si>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</si>
  <si>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</si>
  <si>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</si>
  <si>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</si>
  <si>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</si>
  <si>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</si>
  <si>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</si>
  <si>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</si>
  <si>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</si>
  <si>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</si>
  <si>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</si>
  <si>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</si>
  <si>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</si>
  <si>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</si>
  <si>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</si>
  <si>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</si>
  <si>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</si>
  <si>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</si>
  <si>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</si>
  <si>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</si>
  <si>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</si>
  <si>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</si>
  <si>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</si>
  <si>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</si>
  <si>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</si>
  <si>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</si>
  <si>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</si>
  <si>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</si>
  <si>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</si>
  <si>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</si>
  <si>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</si>
  <si>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</si>
  <si>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</si>
  <si>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</si>
  <si>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</si>
  <si>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</si>
  <si>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</si>
  <si>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</si>
  <si>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</si>
  <si>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</si>
  <si>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</si>
  <si>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</si>
  <si>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</si>
  <si>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</si>
  <si>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</si>
  <si>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</si>
  <si>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</si>
  <si>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</si>
  <si>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</si>
  <si>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</si>
  <si>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</si>
  <si>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</si>
  <si>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</si>
  <si>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</si>
  <si>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</si>
  <si>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</si>
  <si>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</si>
  <si>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</si>
  <si>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</si>
  <si>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</si>
  <si>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</si>
  <si>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</si>
  <si>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</si>
  <si>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</si>
  <si>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</si>
  <si>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</si>
  <si>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</si>
  <si>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</si>
  <si>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</si>
  <si>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</si>
  <si>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</si>
  <si>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</si>
  <si>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</si>
  <si>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</si>
  <si>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</si>
  <si>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</si>
  <si>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</si>
  <si>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</si>
  <si>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</si>
  <si>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</si>
  <si>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</si>
  <si>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</si>
  <si>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</si>
  <si>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</si>
  <si>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</si>
  <si>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</si>
  <si>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</si>
  <si>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</si>
  <si>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</si>
  <si>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</si>
  <si>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</si>
  <si>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</si>
  <si>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</si>
  <si>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</si>
  <si>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</si>
  <si>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</si>
  <si>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</si>
  <si>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</si>
  <si>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</si>
  <si>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</si>
  <si>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</si>
  <si>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</si>
  <si>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</si>
  <si>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</si>
  <si>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</si>
  <si>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</si>
  <si>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</si>
  <si>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</si>
  <si>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</si>
  <si>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</si>
  <si>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</si>
  <si>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</si>
  <si>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</si>
  <si>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</si>
  <si>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</si>
  <si>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</si>
  <si>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</si>
  <si>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</si>
  <si>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</si>
  <si>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</si>
  <si>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</si>
  <si>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</si>
  <si>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</si>
  <si>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</si>
  <si>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</si>
  <si>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</si>
  <si>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</si>
  <si>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</si>
  <si>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</si>
  <si>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</si>
  <si>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</si>
  <si>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</si>
  <si>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</si>
  <si>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</si>
  <si>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</si>
  <si>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</si>
  <si>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</si>
  <si>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</si>
  <si>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</si>
  <si>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</si>
  <si>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</si>
  <si>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</si>
  <si>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</si>
  <si>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</si>
  <si>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</si>
  <si>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</si>
  <si>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</si>
  <si>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</si>
  <si>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</si>
  <si>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</si>
  <si>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</si>
  <si>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</si>
  <si>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</si>
  <si>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</si>
  <si>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</si>
  <si>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</si>
  <si>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</si>
  <si>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</si>
  <si>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</si>
  <si>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</si>
  <si>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</si>
  <si>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</si>
  <si>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</si>
  <si>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</si>
  <si>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</si>
  <si>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</si>
  <si>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</si>
  <si>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</si>
  <si>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</si>
  <si>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</si>
  <si>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</si>
  <si>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</si>
  <si>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</si>
  <si>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</si>
  <si>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</si>
  <si>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</si>
  <si>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</si>
  <si>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</si>
  <si>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</si>
  <si>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</si>
  <si>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</si>
  <si>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</si>
  <si>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</si>
  <si>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</si>
  <si>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</si>
  <si>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</si>
  <si>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</si>
  <si>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</si>
  <si>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</si>
  <si>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</si>
  <si>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</si>
  <si>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</si>
  <si>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</si>
  <si>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</si>
  <si>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</si>
  <si>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</si>
  <si>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</si>
  <si>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</si>
  <si>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</si>
  <si>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</si>
  <si>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</si>
  <si>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</si>
  <si>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</si>
  <si>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</si>
  <si>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</si>
  <si>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</si>
  <si>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</si>
  <si>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</si>
  <si>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</si>
  <si>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</si>
  <si>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</si>
  <si>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</si>
  <si>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</si>
  <si>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</si>
  <si>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</si>
  <si>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</si>
  <si>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</si>
  <si>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</si>
  <si>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</si>
  <si>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</si>
  <si>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</si>
  <si>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</si>
  <si>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</si>
  <si>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</si>
  <si>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</si>
  <si>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</si>
  <si>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</si>
  <si>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</si>
  <si>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</si>
  <si>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</si>
  <si>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</si>
  <si>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</si>
  <si>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</si>
  <si>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</si>
  <si>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</si>
  <si>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</si>
  <si>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</si>
  <si>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</si>
  <si>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</si>
  <si>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</si>
  <si>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</si>
  <si>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</si>
  <si>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</si>
  <si>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</si>
  <si>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</si>
  <si>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</si>
  <si>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</si>
  <si>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</si>
  <si>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</si>
  <si>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</si>
  <si>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</si>
  <si>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</si>
  <si>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</si>
  <si>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</si>
  <si>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</si>
  <si>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</si>
  <si>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</si>
  <si>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</si>
  <si>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</si>
  <si>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</si>
  <si>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</si>
  <si>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</si>
  <si>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</si>
  <si>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</si>
  <si>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</si>
  <si>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</si>
  <si>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</si>
  <si>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</si>
  <si>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</si>
  <si>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</si>
  <si>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</si>
  <si>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</si>
  <si>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</si>
  <si>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</si>
  <si>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</si>
  <si>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</si>
  <si>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</si>
  <si>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</si>
  <si>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</si>
  <si>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</si>
  <si>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</si>
  <si>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</si>
  <si>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</si>
  <si>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</si>
  <si>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</si>
  <si>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</si>
  <si>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</si>
  <si>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</si>
  <si>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</si>
  <si>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</si>
  <si>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</si>
  <si>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</si>
  <si>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</si>
  <si>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</si>
  <si>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</si>
  <si>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</si>
  <si>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</si>
  <si>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</si>
  <si>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</si>
  <si>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</si>
  <si>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</si>
  <si>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</si>
  <si>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</si>
  <si>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</si>
  <si>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</si>
  <si>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</si>
  <si>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</si>
  <si>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</si>
  <si>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</si>
  <si>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</si>
  <si>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</si>
  <si>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</si>
  <si>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</si>
  <si>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</si>
  <si>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</si>
  <si>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</si>
  <si>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</si>
  <si>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</si>
  <si>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</si>
  <si>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</si>
  <si>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</si>
  <si>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</si>
  <si>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</si>
  <si>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</si>
  <si>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</si>
  <si>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</si>
  <si>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</si>
  <si>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</si>
  <si>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</si>
  <si>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</si>
  <si>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</si>
  <si>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</si>
  <si>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</si>
  <si>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</si>
  <si>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</si>
  <si>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</si>
  <si>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</si>
  <si>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</si>
  <si>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</si>
  <si>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</si>
  <si>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</si>
  <si>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</si>
  <si>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</si>
  <si>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</si>
  <si>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</si>
  <si>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</si>
  <si>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</si>
  <si>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</si>
  <si>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</si>
  <si>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</si>
  <si>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</si>
  <si>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</si>
  <si>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</si>
  <si>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</si>
  <si>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</si>
  <si>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</si>
  <si>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</si>
  <si>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</si>
  <si>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</si>
  <si>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</si>
  <si>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</si>
  <si>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</si>
  <si>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</si>
  <si>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</si>
  <si>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</si>
  <si>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</si>
  <si>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</si>
  <si>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</si>
  <si>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</si>
  <si>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</si>
  <si>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</si>
  <si>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</si>
  <si>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</si>
  <si>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</si>
  <si>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</si>
  <si>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</si>
  <si>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</si>
  <si>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</si>
  <si>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</si>
  <si>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</si>
  <si>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</si>
  <si>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</si>
  <si>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</si>
  <si>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</si>
  <si>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</si>
  <si>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</si>
  <si>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</si>
  <si>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</si>
  <si>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</si>
  <si>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</si>
  <si>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</si>
  <si>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</si>
  <si>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</si>
  <si>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</si>
  <si>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</si>
  <si>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</si>
  <si>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</si>
  <si>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</si>
  <si>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</si>
  <si>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</si>
  <si>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</si>
  <si>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</si>
  <si>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</si>
  <si>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</si>
  <si>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</si>
  <si>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</si>
  <si>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</si>
  <si>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</si>
  <si>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</si>
  <si>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</si>
  <si>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</si>
  <si>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</si>
  <si>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</si>
  <si>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</si>
  <si>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</si>
  <si>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</si>
  <si>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</si>
  <si>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</si>
  <si>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</si>
  <si>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</si>
  <si>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</si>
  <si>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</si>
  <si>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</si>
  <si>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</si>
  <si>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</si>
  <si>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</si>
  <si>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</si>
  <si>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</si>
  <si>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</si>
  <si>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</si>
  <si>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</si>
  <si>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</si>
  <si>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</si>
  <si>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</si>
  <si>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</si>
  <si>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</si>
  <si>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</si>
  <si>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</si>
  <si>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</si>
  <si>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</si>
  <si>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</si>
  <si>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</si>
  <si>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</si>
  <si>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</si>
  <si>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</si>
  <si>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</si>
  <si>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</si>
  <si>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</si>
  <si>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</si>
  <si>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</si>
  <si>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</si>
  <si>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</si>
  <si>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</si>
  <si>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</si>
  <si>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</si>
  <si>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</si>
  <si>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</si>
  <si>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</si>
  <si>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</si>
  <si>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</si>
  <si>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</si>
  <si>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</si>
  <si>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</si>
  <si>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</si>
  <si>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</si>
  <si>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</si>
  <si>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</si>
  <si>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</si>
  <si>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</si>
  <si>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</si>
  <si>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</si>
  <si>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</si>
  <si>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</si>
  <si>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</si>
  <si>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</si>
  <si>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</si>
  <si>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</si>
  <si>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</si>
  <si>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</si>
  <si>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</si>
  <si>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</si>
  <si>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</si>
  <si>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</si>
  <si>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</si>
  <si>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</si>
  <si>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</si>
  <si>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</si>
  <si>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</si>
  <si>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</si>
  <si>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</si>
  <si>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</si>
  <si>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</si>
  <si>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</si>
  <si>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</si>
  <si>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</si>
  <si>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</si>
  <si>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</si>
  <si>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</si>
  <si>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</si>
  <si>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</si>
  <si>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</si>
  <si>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</si>
  <si>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</si>
  <si>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</si>
  <si>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</si>
  <si>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</si>
  <si>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</si>
  <si>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</si>
  <si>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</si>
  <si>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</si>
  <si>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</si>
  <si>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</si>
  <si>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</si>
  <si>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</si>
  <si>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</si>
  <si>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</si>
  <si>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</si>
  <si>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</si>
  <si>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</si>
  <si>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</si>
  <si>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</si>
  <si>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</si>
  <si>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</si>
  <si>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</si>
  <si>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</si>
  <si>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</si>
  <si>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</si>
  <si>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</si>
  <si>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</si>
  <si>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</si>
  <si>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</si>
  <si>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</si>
  <si>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</si>
  <si>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</si>
  <si>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</si>
  <si>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</si>
  <si>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</si>
  <si>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</si>
  <si>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</si>
  <si>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</si>
  <si>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</si>
  <si>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</si>
  <si>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</si>
  <si>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</si>
  <si>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</si>
  <si>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</si>
  <si>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</si>
  <si>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</si>
  <si>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</si>
  <si>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</si>
  <si>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</si>
  <si>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</si>
  <si>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</si>
  <si>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</si>
  <si>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</si>
  <si>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</si>
  <si>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</si>
  <si>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</si>
  <si>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</si>
  <si>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</si>
  <si>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</si>
  <si>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</si>
  <si>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</si>
  <si>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</si>
  <si>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</si>
  <si>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</si>
  <si>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</si>
  <si>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</si>
  <si>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</si>
  <si>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</si>
  <si>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</si>
  <si>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</si>
  <si>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</si>
  <si>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</si>
  <si>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</si>
  <si>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</si>
  <si>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</si>
  <si>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</si>
  <si>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</si>
  <si>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</si>
  <si>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</si>
  <si>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</si>
  <si>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</si>
  <si>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</si>
  <si>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</si>
  <si>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</si>
  <si>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</si>
  <si>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</si>
  <si>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</si>
  <si>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</si>
  <si>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</si>
  <si>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</si>
  <si>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</si>
  <si>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</si>
  <si>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</si>
  <si>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</si>
  <si>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</si>
  <si>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</si>
  <si>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</si>
  <si>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</si>
  <si>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</si>
  <si>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</si>
  <si>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</si>
  <si>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</si>
  <si>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</si>
  <si>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</si>
  <si>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</si>
  <si>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</si>
  <si>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</si>
  <si>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</si>
  <si>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</si>
  <si>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</si>
  <si>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</si>
  <si>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</si>
  <si>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</si>
  <si>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</si>
  <si>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</si>
  <si>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</si>
  <si>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</si>
  <si>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</si>
  <si>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</si>
  <si>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</si>
  <si>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</si>
  <si>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</si>
  <si>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</si>
  <si>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</si>
  <si>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</si>
  <si>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</si>
  <si>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</si>
  <si>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</si>
  <si>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</si>
  <si>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</si>
  <si>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</si>
  <si>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</si>
  <si>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</si>
  <si>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</si>
  <si>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</si>
  <si>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</si>
  <si>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</si>
  <si>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</si>
  <si>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</si>
  <si>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</si>
  <si>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</si>
  <si>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</si>
  <si>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</si>
  <si>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</si>
  <si>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</si>
  <si>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</si>
  <si>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</si>
  <si>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</si>
  <si>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</si>
  <si>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</si>
  <si>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</si>
  <si>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</si>
  <si>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</si>
  <si>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</si>
  <si>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</si>
  <si>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</si>
  <si>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</si>
  <si>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</si>
  <si>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</si>
  <si>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</si>
  <si>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</si>
  <si>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</si>
  <si>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</si>
  <si>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</si>
  <si>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</si>
  <si>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</si>
  <si>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</si>
  <si>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</si>
  <si>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</si>
  <si>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</si>
  <si>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</si>
  <si>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</si>
  <si>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</si>
  <si>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</si>
  <si>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</si>
  <si>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</si>
  <si>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</si>
  <si>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</si>
  <si>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</si>
  <si>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</si>
  <si>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</si>
  <si>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</si>
  <si>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</si>
  <si>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</si>
  <si>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</si>
  <si>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</si>
  <si>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</si>
  <si>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</si>
  <si>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</si>
  <si>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</si>
  <si>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</si>
  <si>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</si>
  <si>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</si>
  <si>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</si>
  <si>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</si>
  <si>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</si>
  <si>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</si>
  <si>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</si>
  <si>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</si>
  <si>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</si>
  <si>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</si>
  <si>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</si>
  <si>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</si>
  <si>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</si>
  <si>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</si>
  <si>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</si>
  <si>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</si>
  <si>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</si>
  <si>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</si>
  <si>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</si>
  <si>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</si>
  <si>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</si>
  <si>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</si>
  <si>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</si>
  <si>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</si>
  <si>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</si>
  <si>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</si>
  <si>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</si>
  <si>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</si>
  <si>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</si>
  <si>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</si>
  <si>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</si>
  <si>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</si>
  <si>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</si>
  <si>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</si>
  <si>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</si>
  <si>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</si>
  <si>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</si>
  <si>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</si>
  <si>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</si>
  <si>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</si>
  <si>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</si>
  <si>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</si>
  <si>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</si>
  <si>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</si>
  <si>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</si>
  <si>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</si>
  <si>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</si>
  <si>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</si>
  <si>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</si>
  <si>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</si>
  <si>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</si>
  <si>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</si>
  <si>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</si>
  <si>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</si>
  <si>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</si>
  <si>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</si>
  <si>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</si>
  <si>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</si>
  <si>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</si>
  <si>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</si>
  <si>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</si>
  <si>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</si>
  <si>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</si>
  <si>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</si>
  <si>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</si>
  <si>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</si>
  <si>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</si>
  <si>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</si>
  <si>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</si>
  <si>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</si>
  <si>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</si>
  <si>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</si>
  <si>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</si>
  <si>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</si>
  <si>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</si>
  <si>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</si>
  <si>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</si>
  <si>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</si>
  <si>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</si>
  <si>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</si>
  <si>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</si>
  <si>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</si>
  <si>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</si>
  <si>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</si>
  <si>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</si>
  <si>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</si>
  <si>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</si>
  <si>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</si>
  <si>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</si>
  <si>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</si>
  <si>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</si>
  <si>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</si>
  <si>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</si>
  <si>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</si>
  <si>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</si>
  <si>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</si>
  <si>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</si>
  <si>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</si>
  <si>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</si>
  <si>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</si>
  <si>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</si>
  <si>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</si>
  <si>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</si>
  <si>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</si>
  <si>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</si>
  <si>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</si>
  <si>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</si>
  <si>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</si>
  <si>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</si>
  <si>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</si>
  <si>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</si>
  <si>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</si>
  <si>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</si>
  <si>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</si>
  <si>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</si>
  <si>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</si>
  <si>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</si>
  <si>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</si>
  <si>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</si>
  <si>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</si>
  <si>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</si>
  <si>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</si>
  <si>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</si>
  <si>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</si>
  <si>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</si>
  <si>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</si>
  <si>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</si>
  <si>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</si>
  <si>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</si>
  <si>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</si>
  <si>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</si>
  <si>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</si>
  <si>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</si>
  <si>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</si>
  <si>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</si>
  <si>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</si>
  <si>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</si>
  <si>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</si>
  <si>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</si>
  <si>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</si>
  <si>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</si>
  <si>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</si>
  <si>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</si>
  <si>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</si>
  <si>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</si>
  <si>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</si>
  <si>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</si>
  <si>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</si>
  <si>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</si>
  <si>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</si>
  <si>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</si>
  <si>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</si>
  <si>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</si>
  <si>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</si>
  <si>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</si>
  <si>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</si>
  <si>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</si>
  <si>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</si>
  <si>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</si>
  <si>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</si>
  <si>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</si>
  <si>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</si>
  <si>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</si>
  <si>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</si>
  <si>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</si>
  <si>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</si>
  <si>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</si>
  <si>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</si>
  <si>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</si>
  <si>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</si>
  <si>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</si>
  <si>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</si>
  <si>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</si>
  <si>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</si>
  <si>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</si>
  <si>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</si>
  <si>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</si>
  <si>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</si>
  <si>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</si>
  <si>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</si>
  <si>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</si>
  <si>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</si>
  <si>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</si>
  <si>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</si>
  <si>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</si>
  <si>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</si>
  <si>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</si>
  <si>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</si>
  <si>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</si>
  <si>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</si>
  <si>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</si>
  <si>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</si>
  <si>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</si>
  <si>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</si>
  <si>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</si>
  <si>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</si>
  <si>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</si>
  <si>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</si>
  <si>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</si>
  <si>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</si>
  <si>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</si>
  <si>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</si>
  <si>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</si>
  <si>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</si>
  <si>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</si>
  <si>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</si>
  <si>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</si>
  <si>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</si>
  <si>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</si>
  <si>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</si>
  <si>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</si>
  <si>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</si>
  <si>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</si>
  <si>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</si>
  <si>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</si>
  <si>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</si>
  <si>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</si>
  <si>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</si>
  <si>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</si>
  <si>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</si>
  <si>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</si>
  <si>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</si>
  <si>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</si>
  <si>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</si>
  <si>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</si>
  <si>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</si>
  <si>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</si>
  <si>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</si>
  <si>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</si>
  <si>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</si>
  <si>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</si>
  <si>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</si>
  <si>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</si>
  <si>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</si>
  <si>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</si>
  <si>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</si>
  <si>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</si>
  <si>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</si>
  <si>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</si>
  <si>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</si>
  <si>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</si>
  <si>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</si>
  <si>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</si>
  <si>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</si>
  <si>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</si>
  <si>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</si>
  <si>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</si>
  <si>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</si>
  <si>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</si>
  <si>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</si>
  <si>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</si>
  <si>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</si>
  <si>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</si>
  <si>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</si>
  <si>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</si>
  <si>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</si>
  <si>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</si>
  <si>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</si>
  <si>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</si>
  <si>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</si>
  <si>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</si>
  <si>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</si>
  <si>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</si>
  <si>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</si>
  <si>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</si>
  <si>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</si>
  <si>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</si>
  <si>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</si>
  <si>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</si>
  <si>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</si>
  <si>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</si>
  <si>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</si>
  <si>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</si>
  <si>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</si>
  <si>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</si>
  <si>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</si>
  <si>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</si>
  <si>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</si>
  <si>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</si>
  <si>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</si>
  <si>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</si>
  <si>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</si>
  <si>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</si>
  <si>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</si>
  <si>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</si>
  <si>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</si>
  <si>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</si>
  <si>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</si>
  <si>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</si>
  <si>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</si>
  <si>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</si>
  <si>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</si>
  <si>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</si>
  <si>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</si>
  <si>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</si>
  <si>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</si>
  <si>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</si>
  <si>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</si>
  <si>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</si>
  <si>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</si>
  <si>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</si>
  <si>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</si>
  <si>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</si>
  <si>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</si>
  <si>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</si>
  <si>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</si>
  <si>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</si>
  <si>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</si>
  <si>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</si>
  <si>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</si>
  <si>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</si>
  <si>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</si>
  <si>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</si>
  <si>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</si>
  <si>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</si>
  <si>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</si>
  <si>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</si>
  <si>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</si>
  <si>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</si>
  <si>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</si>
  <si>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</si>
  <si>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</si>
  <si>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</si>
  <si>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</si>
  <si>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</si>
  <si>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</si>
  <si>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</si>
  <si>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</si>
  <si>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</si>
  <si>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</si>
  <si>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</si>
  <si>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</si>
  <si>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</si>
  <si>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</si>
  <si>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</si>
  <si>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</si>
  <si>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</si>
  <si>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</si>
  <si>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</si>
  <si>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</si>
  <si>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</si>
  <si>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</si>
  <si>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</si>
  <si>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</si>
  <si>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</si>
  <si>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</si>
  <si>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</si>
  <si>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</si>
  <si>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</si>
  <si>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</si>
  <si>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</si>
  <si>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</si>
  <si>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</si>
  <si>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</si>
  <si>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</si>
  <si>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</si>
  <si>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</si>
  <si>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</si>
  <si>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</si>
  <si>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</si>
  <si>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</si>
  <si>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</si>
  <si>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</si>
  <si>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</si>
  <si>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</si>
  <si>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</si>
  <si>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</si>
  <si>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</si>
  <si>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</si>
  <si>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</si>
  <si>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</si>
  <si>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</si>
  <si>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</si>
  <si>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</si>
  <si>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</si>
  <si>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</si>
  <si>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</si>
  <si>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</si>
  <si>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</si>
  <si>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</si>
  <si>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</si>
  <si>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</si>
  <si>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</si>
  <si>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</si>
  <si>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</si>
  <si>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</si>
  <si>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</si>
  <si>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</si>
  <si>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</si>
  <si>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</si>
  <si>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</si>
  <si>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</si>
  <si>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</si>
  <si>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</si>
  <si>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</si>
  <si>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</si>
  <si>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</si>
  <si>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</si>
  <si>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</si>
  <si>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</si>
  <si>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</si>
  <si>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</si>
  <si>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</si>
  <si>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</si>
  <si>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</si>
  <si>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</si>
  <si>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</si>
  <si>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</si>
  <si>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</si>
  <si>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</si>
  <si>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</si>
  <si>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</si>
  <si>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</si>
  <si>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</si>
  <si>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</si>
  <si>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</si>
  <si>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</si>
  <si>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</si>
  <si>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</si>
  <si>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</si>
  <si>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</si>
  <si>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</si>
  <si>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</si>
  <si>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</si>
  <si>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</si>
  <si>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</si>
  <si>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</si>
  <si>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</si>
  <si>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</si>
  <si>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</si>
  <si>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</si>
  <si>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</si>
  <si>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</si>
  <si>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</si>
  <si>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</si>
  <si>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</si>
  <si>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</si>
  <si>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</si>
  <si>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</si>
  <si>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</si>
  <si>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</si>
  <si>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</si>
  <si>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</si>
  <si>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</si>
  <si>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</si>
  <si>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</si>
  <si>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</si>
  <si>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</si>
  <si>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</si>
  <si>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</si>
  <si>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</si>
  <si>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</si>
  <si>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</si>
  <si>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</si>
  <si>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</si>
  <si>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</si>
  <si>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</si>
  <si>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</si>
  <si>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</si>
  <si>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</si>
  <si>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</si>
  <si>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</si>
  <si>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</si>
  <si>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</si>
  <si>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</si>
  <si>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</si>
  <si>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</si>
  <si>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</si>
  <si>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</si>
  <si>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</si>
  <si>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</si>
  <si>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</si>
  <si>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</si>
  <si>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</si>
  <si>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</si>
  <si>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</si>
  <si>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</si>
  <si>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</si>
  <si>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</si>
  <si>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</si>
  <si>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</si>
  <si>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</si>
  <si>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</si>
  <si>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</si>
  <si>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</si>
  <si>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</si>
  <si>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</si>
  <si>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</si>
  <si>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</si>
  <si>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</si>
  <si>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</si>
  <si>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</si>
  <si>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</si>
  <si>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</si>
  <si>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</si>
  <si>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</si>
  <si>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</si>
  <si>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</si>
  <si>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</si>
  <si>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</si>
  <si>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</si>
  <si>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</si>
  <si>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</si>
  <si>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</si>
  <si>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</si>
  <si>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</si>
  <si>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</si>
  <si>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</si>
  <si>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</si>
  <si>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</si>
  <si>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</si>
  <si>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</si>
  <si>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</si>
  <si>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</si>
  <si>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</si>
  <si>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</si>
  <si>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</si>
  <si>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</si>
  <si>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</si>
  <si>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</si>
  <si>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</si>
  <si>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</si>
  <si>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</si>
  <si>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</si>
  <si>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</si>
  <si>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</si>
  <si>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</si>
  <si>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</si>
  <si>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</si>
  <si>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</si>
  <si>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</si>
  <si>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</si>
  <si>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</si>
  <si>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</si>
  <si>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</si>
  <si>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</si>
  <si>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</si>
  <si>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</si>
  <si>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</si>
  <si>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</si>
  <si>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</si>
  <si>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</si>
  <si>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</si>
  <si>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</si>
  <si>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</si>
  <si>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</si>
  <si>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</si>
  <si>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</si>
  <si>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</si>
  <si>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</si>
  <si>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</si>
  <si>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</si>
  <si>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</si>
  <si>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</si>
  <si>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</si>
  <si>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</si>
  <si>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</si>
  <si>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</si>
  <si>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</si>
  <si>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</si>
  <si>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</si>
  <si>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</si>
  <si>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</si>
  <si>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</si>
  <si>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</si>
  <si>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</si>
  <si>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</si>
  <si>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</si>
  <si>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</si>
  <si>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</si>
  <si>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</si>
  <si>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</si>
  <si>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</si>
  <si>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</si>
  <si>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</si>
  <si>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</si>
  <si>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</si>
  <si>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</si>
  <si>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</si>
  <si>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</si>
  <si>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</si>
  <si>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</si>
  <si>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</si>
  <si>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</si>
  <si>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</si>
  <si>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</si>
  <si>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</si>
  <si>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</si>
  <si>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</si>
  <si>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</si>
  <si>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</si>
  <si>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</si>
  <si>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</si>
  <si>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</si>
  <si>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</si>
  <si>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</si>
  <si>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</si>
  <si>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</si>
  <si>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</si>
  <si>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</si>
  <si>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</si>
  <si>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</si>
  <si>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</si>
  <si>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</si>
  <si>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</si>
  <si>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</si>
  <si>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</si>
  <si>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</si>
  <si>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</si>
  <si>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</si>
  <si>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</si>
  <si>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</si>
  <si>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</si>
  <si>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</si>
  <si>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</si>
  <si>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</si>
  <si>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</si>
  <si>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</si>
  <si>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</si>
  <si>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</si>
  <si>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</si>
  <si>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</si>
  <si>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</si>
  <si>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</si>
  <si>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</si>
  <si>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</si>
  <si>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</si>
  <si>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</si>
  <si>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</si>
  <si>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</si>
  <si>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</si>
  <si>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</si>
  <si>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</si>
  <si>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</si>
  <si>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</si>
  <si>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</si>
  <si>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</si>
  <si>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</si>
  <si>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</si>
  <si>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</si>
  <si>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</si>
  <si>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</si>
  <si>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</si>
  <si>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</si>
  <si>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</si>
  <si>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</si>
  <si>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</si>
  <si>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</si>
  <si>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</si>
  <si>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</si>
  <si>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</si>
  <si>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</si>
  <si>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</si>
  <si>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</si>
  <si>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</si>
  <si>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</si>
  <si>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</si>
  <si>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</si>
  <si>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</si>
  <si>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</si>
  <si>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</si>
  <si>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</si>
  <si>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</si>
  <si>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</si>
  <si>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</si>
  <si>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</si>
  <si>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</si>
  <si>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</si>
  <si>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</si>
  <si>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</si>
  <si>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</si>
  <si>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</si>
  <si>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</si>
  <si>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</si>
  <si>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</si>
  <si>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</si>
  <si>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</si>
  <si>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</si>
  <si>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</si>
  <si>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</si>
  <si>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</si>
  <si>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</si>
  <si>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</si>
  <si>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</si>
  <si>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</si>
  <si>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</si>
  <si>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</si>
  <si>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</si>
  <si>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</si>
  <si>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</si>
  <si>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</si>
  <si>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</si>
  <si>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</si>
  <si>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</si>
  <si>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</si>
  <si>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</si>
  <si>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</si>
  <si>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</si>
  <si>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</si>
  <si>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</si>
  <si>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</si>
  <si>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</si>
  <si>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</si>
  <si>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</si>
  <si>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</si>
  <si>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</si>
  <si>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</si>
  <si>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</si>
  <si>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</si>
  <si>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</si>
  <si>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</si>
  <si>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</si>
  <si>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</si>
  <si>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</si>
  <si>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</si>
  <si>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</si>
  <si>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</si>
  <si>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</si>
  <si>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</si>
  <si>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</si>
  <si>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</si>
  <si>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</si>
  <si>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</si>
  <si>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</si>
  <si>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</si>
  <si>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</si>
  <si>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</si>
  <si>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</si>
  <si>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</si>
  <si>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</si>
  <si>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</si>
  <si>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</si>
  <si>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</si>
  <si>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</si>
  <si>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</si>
  <si>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</si>
  <si>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</si>
  <si>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</si>
  <si>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</si>
  <si>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</si>
  <si>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</si>
  <si>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</si>
  <si>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</si>
  <si>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</si>
  <si>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</si>
  <si>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</si>
  <si>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</si>
  <si>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</si>
  <si>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</si>
  <si>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</si>
  <si>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</si>
  <si>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</si>
  <si>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</si>
  <si>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</si>
  <si>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</si>
  <si>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</si>
  <si>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</si>
  <si>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</si>
  <si>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</si>
  <si>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</si>
  <si>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</si>
  <si>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</si>
  <si>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</si>
  <si>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</si>
  <si>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</si>
  <si>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</si>
  <si>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</si>
  <si>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</si>
  <si>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</si>
  <si>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</si>
  <si>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</si>
  <si>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</si>
  <si>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</si>
  <si>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</si>
  <si>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</si>
  <si>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</si>
  <si>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</si>
  <si>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</si>
  <si>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</si>
  <si>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</si>
  <si>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</si>
  <si>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</si>
  <si>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</si>
  <si>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</si>
  <si>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</si>
  <si>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</si>
  <si>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</si>
  <si>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</si>
  <si>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</si>
  <si>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</si>
  <si>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</si>
  <si>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</si>
  <si>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</si>
  <si>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</si>
  <si>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</si>
  <si>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</si>
  <si>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</si>
  <si>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</si>
  <si>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</si>
  <si>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</si>
  <si>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</si>
  <si>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</si>
  <si>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</si>
  <si>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</si>
  <si>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</si>
  <si>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</si>
  <si>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</si>
  <si>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</si>
  <si>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</si>
  <si>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</si>
  <si>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</si>
  <si>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</si>
  <si>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</si>
  <si>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</si>
  <si>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</si>
  <si>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</si>
  <si>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</si>
  <si>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</si>
  <si>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</si>
  <si>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</si>
  <si>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</si>
  <si>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</si>
  <si>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</si>
  <si>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</si>
  <si>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</si>
  <si>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</si>
  <si>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</si>
  <si>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</si>
  <si>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</si>
  <si>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</si>
  <si>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</si>
  <si>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</si>
  <si>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</si>
  <si>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</si>
  <si>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</si>
  <si>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</si>
  <si>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</si>
  <si>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</si>
  <si>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</si>
  <si>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</si>
  <si>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</si>
  <si>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</si>
  <si>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</si>
  <si>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</si>
  <si>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</si>
  <si>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</si>
  <si>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</si>
  <si>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</si>
  <si>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</si>
  <si>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</si>
  <si>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</si>
  <si>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</si>
  <si>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</si>
  <si>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</si>
  <si>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</si>
  <si>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</si>
  <si>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</si>
  <si>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</si>
  <si>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</si>
  <si>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</si>
  <si>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</si>
  <si>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</si>
  <si>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</si>
  <si>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</si>
  <si>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</si>
  <si>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</si>
  <si>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</si>
  <si>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</si>
  <si>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</si>
  <si>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</si>
  <si>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</si>
  <si>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</si>
  <si>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</si>
  <si>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</si>
  <si>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</si>
  <si>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</si>
  <si>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</si>
  <si>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</si>
  <si>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</si>
  <si>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</si>
  <si>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</si>
  <si>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</si>
  <si>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</si>
  <si>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</si>
  <si>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</si>
  <si>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</si>
  <si>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</si>
  <si>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</si>
  <si>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</si>
  <si>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</si>
  <si>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</si>
  <si>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</si>
  <si>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</si>
  <si>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</si>
  <si>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</si>
  <si>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</si>
  <si>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</si>
  <si>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</si>
  <si>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</si>
  <si>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</si>
  <si>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</si>
  <si>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</si>
  <si>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</si>
  <si>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</si>
  <si>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</si>
  <si>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</si>
  <si>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</si>
  <si>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</si>
  <si>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</si>
  <si>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</si>
  <si>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</si>
  <si>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</si>
  <si>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</si>
  <si>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</si>
  <si>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</si>
  <si>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</si>
  <si>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</si>
  <si>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</si>
  <si>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</si>
  <si>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</si>
  <si>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</si>
  <si>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</si>
  <si>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</si>
  <si>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</si>
  <si>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</si>
  <si>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</si>
  <si>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</si>
  <si>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</si>
  <si>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</si>
  <si>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</si>
  <si>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</si>
  <si>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</si>
  <si>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</si>
  <si>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</si>
  <si>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</si>
  <si>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</si>
  <si>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</si>
  <si>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</si>
  <si>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</si>
  <si>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</si>
  <si>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</si>
  <si>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</si>
  <si>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</si>
  <si>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</si>
  <si>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</si>
  <si>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</si>
  <si>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</si>
  <si>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</si>
  <si>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</si>
  <si>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</si>
  <si>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</si>
  <si>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</si>
  <si>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</si>
  <si>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</si>
  <si>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</si>
  <si>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</si>
  <si>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</si>
  <si>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</si>
  <si>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</si>
  <si>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</si>
  <si>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</si>
  <si>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</si>
  <si>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</si>
  <si>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</si>
  <si>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</si>
  <si>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</si>
  <si>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</si>
  <si>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</si>
  <si>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</si>
  <si>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</si>
  <si>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</si>
  <si>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</si>
  <si>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</si>
  <si>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</si>
  <si>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</si>
  <si>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</si>
  <si>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</si>
  <si>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</si>
  <si>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</si>
  <si>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</si>
  <si>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</si>
  <si>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</si>
  <si>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</si>
  <si>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</si>
  <si>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</si>
  <si>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</si>
  <si>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</si>
  <si>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</si>
  <si>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</si>
  <si>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</si>
  <si>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</si>
  <si>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</si>
  <si>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</si>
  <si>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</si>
  <si>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</si>
  <si>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</si>
  <si>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</si>
  <si>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</si>
  <si>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</si>
  <si>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</si>
  <si>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</si>
  <si>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</si>
  <si>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</si>
  <si>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</si>
  <si>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</si>
  <si>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</si>
  <si>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</si>
  <si>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</si>
  <si>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</si>
  <si>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</si>
  <si>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</si>
  <si>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</si>
  <si>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</si>
  <si>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</si>
  <si>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</si>
  <si>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</si>
  <si>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</si>
  <si>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</si>
  <si>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</si>
  <si>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</si>
  <si>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</si>
  <si>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</si>
  <si>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</si>
  <si>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</si>
  <si>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</si>
  <si>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</si>
  <si>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</si>
  <si>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</si>
  <si>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</si>
  <si>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</si>
  <si>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</si>
  <si>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</si>
  <si>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</si>
  <si>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</si>
  <si>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</si>
  <si>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</si>
  <si>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</si>
  <si>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</si>
  <si>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</si>
  <si>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</si>
  <si>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</si>
  <si>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</si>
  <si>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</si>
  <si>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</si>
  <si>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</si>
  <si>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</si>
  <si>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</si>
  <si>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</si>
  <si>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</si>
  <si>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</si>
  <si>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</si>
  <si>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</si>
  <si>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</si>
  <si>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</si>
  <si>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</si>
  <si>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</si>
  <si>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</si>
  <si>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</si>
  <si>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</si>
  <si>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</si>
  <si>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</si>
  <si>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</si>
  <si>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</si>
  <si>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</si>
  <si>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</si>
  <si>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</si>
  <si>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</si>
  <si>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</si>
  <si>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</si>
  <si>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</si>
  <si>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</si>
  <si>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</si>
  <si>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</si>
  <si>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</si>
  <si>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</si>
  <si>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</si>
  <si>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</si>
  <si>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</si>
  <si>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</si>
  <si>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</si>
  <si>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</si>
  <si>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</si>
  <si>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</si>
  <si>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</si>
  <si>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</si>
  <si>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</si>
  <si>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</si>
  <si>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</si>
  <si>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</si>
  <si>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</si>
  <si>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</si>
  <si>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</si>
  <si>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</si>
  <si>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</si>
  <si>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</si>
  <si>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</si>
  <si>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</si>
  <si>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</si>
  <si>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</si>
  <si>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</si>
  <si>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</si>
  <si>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</si>
  <si>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</si>
  <si>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</si>
  <si>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</si>
  <si>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</si>
  <si>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</si>
  <si>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</si>
  <si>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</si>
  <si>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</si>
  <si>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</si>
  <si>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</si>
  <si>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</si>
  <si>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</si>
  <si>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</si>
  <si>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</si>
  <si>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</si>
  <si>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</si>
  <si>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</si>
  <si>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</si>
  <si>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</si>
  <si>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</si>
  <si>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</si>
  <si>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</si>
  <si>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</si>
  <si>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</si>
  <si>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</si>
  <si>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</si>
  <si>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</si>
  <si>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</si>
  <si>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</si>
  <si>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</si>
  <si>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</si>
  <si>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</si>
  <si>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</si>
  <si>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</si>
  <si>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</si>
  <si>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</si>
  <si>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</si>
  <si>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</si>
  <si>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</si>
  <si>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</si>
  <si>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</si>
  <si>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</si>
  <si>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</si>
  <si>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</si>
  <si>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</si>
  <si>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</si>
  <si>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</si>
  <si>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</si>
  <si>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</si>
  <si>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</si>
  <si>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</si>
  <si>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</si>
  <si>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</si>
  <si>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</si>
  <si>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</si>
  <si>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</si>
  <si>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</si>
  <si>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</si>
  <si>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</si>
  <si>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</si>
  <si>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</si>
  <si>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</si>
  <si>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</si>
  <si>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</si>
  <si>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</si>
  <si>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</si>
  <si>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</si>
  <si>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</si>
  <si>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</si>
  <si>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</si>
  <si>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</si>
  <si>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</si>
  <si>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</si>
  <si>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</si>
  <si>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</si>
  <si>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</si>
  <si>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</si>
  <si>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</si>
  <si>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</si>
  <si>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</si>
  <si>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</si>
  <si>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</si>
  <si>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</si>
  <si>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</si>
  <si>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</si>
  <si>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</si>
  <si>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</si>
  <si>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</si>
  <si>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</si>
  <si>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</si>
  <si>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</si>
  <si>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</si>
  <si>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</si>
  <si>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</si>
  <si>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</si>
  <si>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</si>
  <si>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</si>
  <si>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</si>
  <si>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</si>
  <si>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</si>
  <si>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</si>
  <si>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</si>
  <si>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</si>
  <si>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</si>
  <si>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</si>
  <si>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</si>
  <si>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</si>
  <si>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</si>
  <si>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</si>
  <si>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</si>
  <si>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</si>
  <si>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</si>
  <si>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</si>
  <si>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</si>
  <si>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</si>
  <si>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</si>
  <si>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</si>
  <si>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</si>
  <si>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</si>
  <si>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</si>
  <si>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</si>
  <si>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</si>
  <si>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</si>
  <si>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</si>
  <si>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</si>
  <si>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</si>
  <si>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</si>
  <si>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</si>
  <si>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</si>
  <si>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</si>
  <si>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</si>
  <si>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</si>
  <si>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</si>
  <si>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</si>
  <si>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</si>
  <si>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</si>
  <si>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</si>
  <si>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</si>
  <si>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</si>
  <si>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</si>
  <si>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</si>
  <si>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</si>
  <si>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</si>
  <si>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</si>
  <si>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</si>
  <si>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</si>
  <si>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</si>
  <si>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</si>
  <si>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</si>
  <si>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</si>
  <si>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</si>
  <si>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</si>
  <si>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</si>
  <si>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</si>
  <si>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</si>
  <si>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</si>
  <si>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</si>
  <si>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</si>
  <si>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</si>
  <si>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</si>
  <si>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</si>
  <si>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</si>
  <si>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</si>
  <si>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</si>
  <si>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</si>
  <si>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</si>
  <si>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</si>
  <si>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</si>
  <si>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</si>
  <si>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</si>
  <si>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</si>
  <si>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</si>
  <si>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</si>
  <si>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</si>
  <si>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</si>
  <si>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</si>
  <si>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</si>
  <si>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</si>
  <si>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</si>
  <si>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</si>
  <si>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</si>
  <si>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</si>
  <si>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</si>
  <si>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</si>
  <si>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</si>
  <si>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</si>
  <si>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</si>
  <si>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</si>
  <si>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</si>
  <si>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</si>
  <si>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</si>
  <si>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</si>
  <si>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</si>
  <si>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</si>
  <si>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</si>
  <si>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</si>
  <si>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</si>
  <si>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</si>
  <si>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</si>
  <si>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</si>
  <si>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</si>
  <si>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</si>
  <si>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</si>
  <si>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</si>
  <si>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</si>
  <si>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</si>
  <si>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</si>
  <si>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</si>
  <si>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</si>
  <si>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</si>
  <si>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</si>
  <si>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</si>
  <si>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</si>
  <si>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</si>
  <si>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</si>
  <si>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</si>
  <si>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</si>
  <si>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</si>
  <si>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</si>
  <si>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</si>
  <si>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</si>
  <si>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</si>
  <si>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</si>
  <si>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</si>
  <si>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</si>
  <si>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</si>
  <si>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</si>
  <si>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</si>
  <si>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</si>
  <si>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</si>
  <si>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</si>
  <si>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</si>
  <si>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</si>
  <si>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</si>
  <si>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</si>
  <si>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</si>
  <si>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</si>
  <si>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</si>
  <si>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</si>
  <si>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</si>
  <si>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</si>
  <si>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</si>
  <si>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</si>
  <si>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</si>
  <si>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</si>
  <si>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</si>
  <si>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</si>
  <si>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</si>
  <si>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</si>
  <si>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</si>
  <si>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</si>
  <si>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</si>
  <si>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</si>
  <si>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</si>
  <si>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</si>
  <si>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</si>
  <si>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</si>
  <si>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</si>
  <si>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</si>
  <si>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</si>
  <si>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</si>
  <si>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</si>
  <si>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</si>
  <si>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</si>
  <si>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</si>
  <si>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</si>
  <si>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</si>
  <si>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</si>
  <si>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</si>
  <si>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</si>
  <si>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</si>
  <si>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</si>
  <si>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</si>
  <si>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</si>
  <si>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</si>
  <si>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</si>
  <si>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</si>
  <si>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</si>
  <si>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</si>
  <si>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</si>
  <si>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</si>
  <si>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</si>
  <si>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</si>
  <si>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</si>
  <si>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</si>
  <si>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</si>
  <si>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</si>
  <si>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</si>
  <si>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</si>
  <si>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</si>
  <si>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</si>
  <si>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</si>
  <si>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</si>
  <si>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</si>
  <si>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</si>
  <si>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</si>
  <si>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</si>
  <si>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</si>
  <si>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</si>
  <si>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</si>
  <si>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</si>
  <si>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</si>
  <si>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</si>
  <si>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</si>
  <si>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</si>
  <si>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</si>
  <si>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</si>
  <si>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</si>
  <si>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</si>
  <si>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</si>
  <si>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</si>
  <si>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</si>
  <si>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</si>
  <si>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</si>
  <si>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</si>
  <si>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</si>
  <si>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</si>
  <si>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</si>
  <si>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</si>
  <si>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</si>
  <si>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</si>
  <si>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</si>
  <si>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</si>
  <si>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</si>
  <si>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</si>
  <si>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</si>
  <si>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</si>
  <si>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</si>
  <si>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</si>
  <si>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</si>
  <si>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</si>
  <si>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</si>
  <si>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</si>
  <si>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</si>
  <si>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</si>
  <si>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</si>
  <si>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</si>
  <si>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</si>
  <si>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</si>
  <si>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</si>
  <si>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</si>
  <si>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</si>
  <si>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</si>
  <si>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</si>
  <si>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</si>
  <si>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</si>
  <si>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</si>
  <si>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</si>
  <si>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</si>
  <si>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</si>
  <si>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</si>
  <si>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</si>
  <si>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</si>
  <si>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</si>
  <si>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</si>
  <si>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</si>
  <si>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</si>
  <si>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</si>
  <si>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</si>
  <si>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</si>
  <si>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</si>
  <si>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</si>
  <si>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</si>
  <si>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</si>
  <si>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</si>
  <si>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</si>
  <si>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</si>
  <si>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</si>
  <si>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</si>
  <si>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</si>
  <si>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</si>
  <si>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</si>
  <si>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</si>
  <si>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</si>
  <si>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</si>
  <si>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</si>
  <si>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</si>
  <si>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</si>
  <si>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</si>
  <si>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</si>
  <si>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</si>
  <si>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</si>
  <si>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</si>
  <si>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</si>
  <si>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</si>
  <si>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</si>
  <si>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</si>
  <si>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</si>
  <si>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</si>
  <si>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</si>
  <si>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</si>
  <si>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</si>
  <si>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</si>
  <si>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</si>
  <si>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</si>
  <si>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</si>
  <si>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</si>
  <si>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</si>
  <si>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</si>
  <si>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</si>
  <si>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</si>
  <si>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</si>
  <si>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</si>
  <si>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</si>
  <si>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</si>
  <si>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</si>
  <si>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</si>
  <si>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</si>
  <si>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</si>
  <si>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</si>
  <si>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</si>
  <si>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</si>
  <si>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</si>
  <si>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</si>
  <si>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</si>
  <si>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</si>
  <si>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</si>
  <si>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</si>
  <si>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</si>
  <si>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</si>
  <si>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</si>
  <si>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</si>
  <si>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</si>
  <si>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</si>
  <si>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</si>
  <si>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</si>
  <si>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</si>
  <si>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</si>
  <si>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</si>
  <si>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</si>
  <si>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</si>
  <si>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</si>
  <si>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</si>
  <si>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</si>
  <si>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</si>
  <si>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</si>
  <si>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</si>
  <si>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</si>
  <si>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</si>
  <si>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</si>
  <si>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</si>
  <si>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</si>
  <si>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</si>
  <si>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</si>
  <si>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</si>
  <si>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</si>
  <si>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</si>
  <si>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</si>
  <si>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</si>
  <si>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</si>
  <si>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</si>
  <si>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</si>
  <si>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</si>
  <si>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</si>
  <si>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</si>
  <si>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</si>
  <si>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</si>
  <si>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</si>
  <si>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</si>
  <si>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</si>
  <si>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</si>
  <si>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</si>
  <si>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</si>
  <si>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</si>
  <si>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</si>
  <si>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</si>
  <si>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</si>
  <si>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</si>
  <si>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</si>
  <si>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</si>
  <si>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</si>
  <si>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</si>
  <si>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</si>
  <si>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</si>
  <si>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</si>
  <si>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</si>
  <si>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</si>
  <si>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</si>
  <si>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</si>
  <si>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</si>
  <si>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</si>
  <si>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</si>
  <si>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</si>
  <si>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</si>
  <si>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</si>
  <si>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</si>
  <si>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</si>
  <si>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</si>
  <si>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</si>
  <si>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</si>
  <si>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</si>
  <si>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</si>
  <si>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</si>
  <si>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</si>
  <si>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</si>
  <si>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</si>
  <si>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</si>
  <si>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</si>
  <si>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</si>
  <si>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</si>
  <si>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</si>
  <si>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</si>
  <si>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</si>
  <si>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</si>
  <si>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</si>
  <si>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</si>
  <si>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</si>
  <si>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</si>
  <si>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</si>
  <si>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</si>
  <si>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</si>
  <si>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</si>
  <si>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</si>
  <si>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</si>
  <si>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</si>
  <si>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</si>
  <si>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</si>
  <si>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</si>
  <si>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</si>
  <si>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</si>
  <si>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</si>
  <si>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</si>
  <si>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</si>
  <si>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</si>
  <si>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</si>
  <si>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</si>
  <si>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</si>
  <si>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</si>
  <si>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</si>
  <si>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</si>
  <si>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</si>
  <si>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</si>
  <si>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</si>
  <si>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</si>
  <si>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</si>
  <si>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</si>
  <si>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</si>
  <si>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</si>
  <si>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</si>
  <si>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</si>
  <si>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</si>
  <si>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</si>
  <si>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</si>
  <si>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</si>
  <si>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</si>
  <si>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</si>
  <si>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</si>
  <si>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</si>
  <si>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</si>
  <si>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</si>
  <si>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</si>
  <si>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</si>
  <si>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</si>
  <si>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</si>
  <si>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</si>
  <si>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</si>
  <si>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</si>
  <si>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</si>
  <si>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</si>
  <si>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</si>
  <si>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</si>
  <si>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</si>
  <si>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</si>
  <si>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</si>
  <si>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</si>
  <si>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</si>
  <si>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</si>
  <si>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</si>
  <si>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</si>
  <si>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</si>
  <si>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</si>
  <si>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</si>
  <si>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</si>
  <si>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</si>
  <si>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</si>
  <si>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</si>
  <si>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</si>
  <si>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</si>
  <si>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</si>
  <si>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</si>
  <si>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</si>
  <si>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</si>
  <si>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</si>
  <si>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</si>
  <si>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</si>
  <si>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</si>
  <si>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</si>
  <si>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</si>
  <si>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</si>
  <si>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</si>
  <si>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</si>
  <si>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</si>
  <si>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</si>
  <si>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</si>
  <si>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</si>
  <si>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</si>
  <si>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</si>
  <si>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</si>
  <si>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</si>
  <si>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</si>
  <si>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</si>
  <si>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</si>
  <si>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</si>
  <si>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</si>
  <si>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</si>
  <si>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</si>
  <si>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</si>
  <si>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</si>
  <si>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</si>
  <si>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</si>
  <si>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</si>
  <si>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</si>
  <si>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</si>
  <si>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</si>
  <si>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</si>
  <si>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</si>
  <si>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</si>
  <si>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</si>
  <si>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</si>
  <si>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</si>
  <si>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</si>
  <si>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</si>
  <si>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</si>
  <si>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</si>
  <si>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</si>
  <si>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</si>
  <si>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</si>
  <si>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</si>
  <si>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</si>
  <si>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</si>
  <si>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</si>
  <si>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</si>
  <si>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</si>
  <si>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</si>
  <si>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</si>
  <si>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</si>
  <si>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</si>
  <si>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</si>
  <si>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</si>
  <si>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</si>
  <si>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</si>
  <si>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</si>
  <si>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</si>
  <si>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</si>
  <si>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</si>
  <si>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</si>
  <si>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</si>
  <si>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</si>
  <si>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</si>
  <si>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</si>
  <si>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</si>
  <si>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</si>
  <si>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</si>
  <si>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</si>
  <si>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</si>
  <si>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</si>
  <si>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</si>
  <si>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</si>
  <si>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</si>
  <si>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</si>
  <si>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</si>
  <si>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</si>
  <si>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</si>
  <si>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</si>
  <si>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</si>
  <si>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</si>
  <si>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</si>
  <si>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</si>
  <si>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</si>
  <si>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</si>
  <si>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</si>
  <si>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</si>
  <si>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</si>
  <si>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</si>
  <si>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</si>
  <si>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</si>
  <si>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</si>
  <si>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</si>
  <si>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</si>
  <si>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</si>
  <si>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</si>
  <si>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</si>
  <si>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</si>
  <si>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</si>
  <si>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</si>
  <si>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</si>
  <si>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</si>
  <si>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</si>
  <si>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</si>
  <si>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</si>
  <si>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</si>
  <si>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</si>
  <si>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</si>
  <si>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</si>
  <si>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</si>
  <si>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</si>
  <si>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</si>
  <si>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</si>
  <si>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</si>
  <si>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</si>
  <si>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</si>
  <si>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</si>
  <si>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</si>
  <si>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</si>
  <si>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</si>
  <si>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</si>
  <si>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</si>
  <si>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</si>
  <si>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</si>
  <si>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</si>
  <si>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</si>
  <si>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</si>
  <si>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</si>
  <si>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</si>
  <si>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</si>
  <si>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</si>
  <si>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</si>
  <si>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</si>
  <si>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</si>
  <si>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</si>
  <si>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</si>
  <si>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</si>
  <si>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</si>
  <si>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</si>
  <si>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</si>
  <si>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</si>
  <si>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</si>
  <si>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</si>
  <si>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</si>
  <si>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</si>
  <si>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</si>
  <si>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</si>
  <si>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</si>
  <si>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</si>
  <si>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</si>
  <si>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</si>
  <si>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</si>
  <si>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</si>
  <si>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</si>
  <si>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</si>
  <si>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</si>
  <si>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</si>
  <si>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</si>
  <si>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</si>
  <si>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</si>
  <si>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</si>
  <si>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</si>
  <si>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</si>
  <si>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</si>
  <si>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</si>
  <si>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</si>
  <si>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</si>
  <si>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</si>
  <si>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</si>
  <si>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</si>
  <si>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</si>
  <si>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</si>
  <si>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</si>
  <si>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</si>
  <si>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</si>
  <si>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</si>
  <si>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</si>
  <si>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</si>
  <si>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</si>
  <si>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</si>
  <si>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</si>
  <si>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</si>
  <si>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</si>
  <si>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</si>
  <si>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</si>
  <si>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</si>
  <si>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</si>
  <si>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</si>
  <si>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</si>
  <si>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</si>
  <si>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</si>
  <si>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</si>
  <si>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</si>
  <si>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</si>
  <si>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</si>
  <si>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</si>
  <si>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</si>
  <si>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</si>
  <si>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</si>
  <si>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</si>
  <si>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</si>
  <si>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</si>
  <si>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</si>
  <si>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</si>
  <si>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</si>
  <si>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</si>
  <si>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</si>
  <si>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</si>
  <si>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</si>
  <si>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</si>
  <si>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</si>
  <si>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</si>
  <si>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</si>
  <si>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</si>
  <si>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</si>
  <si>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</si>
  <si>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</si>
  <si>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</si>
  <si>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</si>
  <si>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</si>
  <si>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</si>
  <si>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</si>
  <si>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</si>
  <si>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</si>
  <si>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</si>
  <si>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</si>
  <si>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</si>
  <si>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</si>
  <si>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</si>
  <si>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</si>
  <si>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</si>
  <si>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</si>
  <si>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</si>
  <si>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</si>
  <si>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</si>
  <si>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</si>
  <si>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</si>
  <si>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</si>
  <si>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</si>
  <si>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</si>
  <si>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</si>
  <si>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</si>
  <si>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</si>
  <si>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</si>
  <si>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</si>
  <si>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</si>
  <si>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</si>
  <si>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</si>
  <si>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</si>
  <si>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</si>
  <si>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</si>
  <si>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</si>
  <si>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</si>
  <si>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</si>
  <si>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</si>
  <si>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</si>
  <si>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</si>
  <si>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</si>
  <si>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</si>
  <si>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</si>
  <si>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</si>
  <si>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</si>
  <si>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</si>
  <si>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</si>
  <si>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</si>
  <si>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</si>
  <si>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</si>
  <si>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</si>
  <si>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</si>
  <si>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</si>
  <si>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</si>
  <si>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</si>
  <si>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</si>
  <si>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</si>
  <si>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</si>
  <si>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</si>
  <si>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</si>
  <si>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</si>
  <si>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</si>
  <si>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</si>
  <si>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</si>
  <si>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</si>
  <si>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</si>
  <si>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</si>
  <si>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</si>
  <si>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</si>
  <si>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</si>
  <si>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</si>
  <si>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</si>
  <si>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</si>
  <si>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</si>
  <si>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</si>
  <si>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</si>
  <si>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</si>
  <si>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</si>
  <si>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</si>
  <si>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</si>
  <si>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</si>
  <si>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</si>
  <si>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</si>
  <si>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</si>
  <si>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</si>
  <si>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</si>
  <si>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</si>
  <si>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</si>
  <si>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</si>
  <si>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</si>
  <si>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</si>
  <si>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</si>
  <si>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</si>
  <si>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</si>
  <si>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</si>
  <si>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</si>
  <si>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</si>
  <si>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</si>
  <si>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</si>
  <si>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</si>
  <si>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</si>
  <si>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</si>
  <si>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</si>
  <si>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</si>
  <si>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</si>
  <si>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</si>
  <si>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</si>
  <si>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</si>
  <si>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</si>
  <si>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</si>
  <si>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</si>
  <si>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</si>
  <si>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</si>
  <si>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</si>
  <si>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</si>
  <si>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</si>
  <si>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</si>
  <si>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</si>
  <si>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</si>
  <si>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</si>
  <si>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</si>
  <si>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</si>
  <si>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</si>
  <si>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</si>
  <si>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</si>
  <si>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</si>
  <si>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</si>
  <si>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</si>
  <si>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</si>
  <si>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</si>
  <si>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</si>
  <si>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</si>
  <si>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</si>
  <si>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</si>
  <si>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</si>
  <si>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</si>
  <si>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</si>
  <si>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</si>
  <si>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</si>
  <si>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</si>
  <si>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</si>
  <si>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</si>
  <si>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</si>
  <si>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</si>
  <si>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</si>
  <si>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</si>
  <si>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</si>
  <si>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</si>
  <si>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</si>
  <si>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</si>
  <si>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</si>
  <si>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</si>
  <si>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</si>
  <si>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</si>
  <si>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</si>
  <si>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</si>
  <si>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</si>
  <si>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</si>
  <si>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</si>
  <si>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</si>
  <si>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</si>
  <si>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</si>
  <si>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</si>
  <si>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</si>
  <si>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</si>
  <si>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</si>
  <si>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</si>
  <si>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</si>
  <si>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</si>
  <si>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</si>
  <si>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</si>
  <si>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</si>
  <si>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</si>
  <si>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</si>
  <si>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</si>
  <si>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</si>
  <si>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</si>
  <si>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</si>
  <si>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</si>
  <si>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</si>
  <si>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</si>
  <si>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</si>
  <si>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</si>
  <si>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</si>
  <si>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</si>
  <si>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</si>
  <si>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</si>
  <si>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</si>
  <si>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</si>
  <si>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</si>
  <si>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</si>
  <si>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</si>
  <si>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</si>
  <si>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</si>
  <si>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</si>
  <si>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</si>
  <si>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</si>
  <si>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</si>
  <si>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</si>
  <si>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</si>
  <si>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</si>
  <si>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</si>
  <si>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</si>
  <si>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</si>
  <si>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</si>
  <si>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</si>
  <si>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</si>
  <si>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</si>
  <si>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</si>
  <si>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</si>
  <si>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</si>
  <si>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</si>
  <si>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</si>
  <si>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</si>
  <si>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</si>
  <si>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</si>
  <si>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</si>
  <si>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</si>
  <si>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</si>
  <si>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</si>
  <si>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</si>
  <si>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</si>
  <si>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</si>
  <si>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</si>
  <si>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</si>
  <si>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</si>
  <si>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</si>
  <si>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</si>
  <si>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</si>
  <si>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</si>
  <si>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</si>
  <si>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</si>
  <si>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</si>
  <si>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</si>
  <si>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</si>
  <si>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</si>
  <si>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</si>
  <si>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</si>
  <si>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</si>
  <si>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</si>
  <si>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</si>
  <si>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</si>
  <si>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</si>
  <si>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</si>
  <si>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</si>
  <si>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</si>
  <si>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</si>
  <si>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</si>
  <si>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</si>
  <si>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</si>
  <si>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</si>
  <si>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</si>
  <si>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</si>
  <si>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</si>
  <si>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</si>
  <si>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</si>
  <si>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</si>
  <si>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</si>
  <si>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</si>
  <si>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</si>
  <si>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</si>
  <si>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</si>
  <si>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</si>
  <si>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</si>
  <si>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</si>
  <si>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</si>
  <si>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</si>
  <si>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</si>
  <si>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</si>
  <si>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</si>
  <si>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</si>
  <si>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</si>
  <si>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</si>
  <si>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</si>
  <si>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</si>
  <si>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</si>
  <si>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</si>
  <si>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</si>
  <si>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</si>
  <si>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</si>
  <si>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</si>
  <si>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</si>
  <si>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</si>
  <si>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</si>
  <si>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</si>
  <si>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</si>
  <si>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</si>
  <si>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</si>
  <si>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</si>
  <si>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</si>
  <si>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</si>
  <si>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</si>
  <si>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</si>
  <si>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</si>
  <si>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</si>
  <si>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</si>
  <si>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</si>
  <si>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</si>
  <si>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</si>
  <si>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</si>
  <si>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</si>
  <si>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</si>
  <si>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</si>
  <si>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</si>
  <si>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</si>
  <si>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</si>
  <si>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</si>
  <si>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</si>
  <si>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</si>
  <si>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</si>
  <si>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</si>
  <si>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</si>
  <si>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</si>
  <si>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</si>
  <si>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</si>
  <si>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</si>
  <si>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</si>
  <si>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</si>
  <si>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</si>
  <si>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</si>
  <si>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</si>
  <si>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</si>
  <si>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</si>
  <si>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</si>
  <si>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</si>
  <si>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</si>
  <si>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</si>
  <si>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</si>
  <si>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</si>
  <si>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</si>
  <si>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</si>
  <si>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</si>
  <si>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</si>
  <si>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</si>
  <si>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</si>
  <si>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</si>
  <si>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</si>
  <si>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</si>
  <si>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</si>
  <si>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</si>
  <si>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</si>
  <si>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</si>
  <si>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</si>
  <si>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</si>
  <si>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</si>
  <si>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</si>
  <si>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</si>
  <si>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</si>
  <si>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</si>
  <si>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</si>
  <si>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</si>
  <si>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</si>
  <si>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</si>
  <si>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</si>
  <si>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</si>
  <si>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</si>
  <si>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</si>
  <si>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</si>
  <si>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</si>
  <si>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</si>
  <si>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</si>
  <si>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</si>
  <si>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</si>
  <si>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</si>
  <si>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</si>
  <si>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</si>
  <si>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</si>
  <si>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</si>
  <si>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</si>
  <si>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</si>
  <si>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</si>
  <si>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</si>
  <si>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</si>
  <si>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</si>
  <si>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</si>
  <si>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</si>
  <si>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</si>
  <si>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</si>
  <si>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</si>
  <si>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</si>
  <si>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</si>
  <si>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</si>
  <si>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</si>
  <si>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</si>
  <si>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</si>
  <si>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</si>
  <si>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</si>
  <si>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</si>
  <si>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</si>
  <si>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</si>
  <si>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</si>
  <si>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</si>
  <si>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</si>
  <si>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</si>
  <si>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</si>
  <si>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</si>
  <si>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</si>
  <si>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</si>
  <si>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</si>
  <si>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</si>
  <si>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</si>
  <si>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</si>
  <si>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</si>
  <si>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</si>
  <si>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</si>
  <si>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</si>
  <si>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</si>
  <si>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</si>
  <si>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</si>
  <si>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</si>
  <si>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</si>
  <si>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</si>
  <si>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</si>
  <si>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</si>
  <si>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</si>
  <si>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</si>
  <si>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</si>
  <si>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</si>
  <si>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</si>
  <si>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</si>
  <si>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</si>
  <si>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</si>
  <si>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</si>
  <si>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</si>
  <si>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</si>
  <si>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</si>
  <si>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</si>
  <si>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</si>
  <si>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</si>
  <si>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</si>
  <si>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</si>
  <si>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</si>
  <si>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</si>
  <si>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</si>
  <si>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</si>
  <si>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</si>
  <si>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</si>
  <si>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</si>
  <si>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</si>
  <si>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</si>
  <si>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</si>
  <si>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</si>
  <si>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</si>
  <si>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</si>
  <si>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</si>
  <si>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</si>
  <si>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</si>
  <si>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</si>
  <si>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</si>
  <si>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</si>
  <si>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</si>
  <si>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</si>
  <si>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</si>
  <si>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</si>
  <si>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</si>
  <si>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</si>
  <si>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</si>
  <si>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</si>
  <si>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</si>
  <si>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</si>
  <si>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</si>
  <si>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</si>
  <si>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</si>
  <si>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</si>
  <si>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</si>
  <si>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</si>
  <si>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</si>
  <si>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</si>
  <si>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</si>
  <si>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</si>
  <si>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</si>
  <si>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</si>
  <si>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</si>
  <si>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</si>
  <si>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</si>
  <si>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</si>
  <si>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</si>
  <si>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</si>
  <si>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</si>
  <si>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</si>
  <si>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</si>
  <si>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</si>
  <si>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</si>
  <si>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</si>
  <si>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</si>
  <si>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</si>
  <si>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</si>
  <si>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</si>
  <si>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</si>
  <si>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</si>
  <si>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</si>
  <si>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</si>
  <si>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</si>
  <si>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</si>
  <si>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</si>
  <si>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</si>
  <si>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</si>
  <si>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</si>
  <si>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</si>
  <si>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</si>
  <si>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</si>
  <si>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</si>
  <si>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</si>
  <si>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</si>
  <si>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</si>
  <si>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</si>
  <si>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</si>
  <si>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</si>
  <si>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</si>
  <si>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</si>
  <si>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</si>
  <si>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</si>
  <si>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</si>
  <si>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</si>
  <si>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</si>
  <si>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</si>
  <si>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</si>
  <si>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</si>
  <si>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</si>
  <si>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</si>
  <si>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</si>
  <si>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</si>
  <si>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</si>
  <si>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</si>
  <si>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</si>
  <si>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</si>
  <si>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</si>
  <si>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</si>
  <si>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</si>
  <si>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</si>
  <si>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</si>
  <si>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</si>
  <si>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</si>
  <si>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</si>
  <si>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</si>
  <si>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</si>
  <si>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</si>
  <si>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</si>
  <si>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</si>
  <si>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</si>
  <si>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</si>
  <si>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</si>
  <si>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</si>
  <si>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</si>
  <si>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</si>
  <si>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</si>
  <si>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</si>
  <si>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</si>
  <si>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</si>
  <si>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</si>
  <si>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</si>
  <si>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</si>
  <si>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</si>
  <si>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</si>
  <si>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</si>
  <si>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</si>
  <si>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</si>
  <si>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</si>
  <si>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</si>
  <si>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</si>
  <si>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</si>
  <si>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</si>
  <si>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</si>
  <si>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</si>
  <si>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</si>
  <si>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</si>
  <si>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</si>
  <si>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</si>
  <si>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</si>
  <si>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</si>
  <si>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</si>
  <si>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</si>
  <si>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</si>
  <si>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</si>
  <si>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</si>
  <si>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</si>
  <si>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</si>
  <si>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</si>
  <si>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</si>
  <si>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</si>
  <si>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</si>
  <si>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</si>
  <si>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</si>
  <si>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</si>
  <si>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</si>
  <si>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</si>
  <si>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</si>
  <si>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</si>
  <si>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</si>
  <si>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</si>
  <si>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</si>
  <si>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</si>
  <si>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</si>
  <si>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</si>
  <si>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</si>
  <si>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</si>
  <si>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</si>
  <si>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</si>
  <si>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</si>
  <si>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</si>
  <si>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</si>
  <si>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</si>
  <si>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</si>
  <si>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</si>
  <si>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</si>
  <si>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</si>
  <si>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</si>
  <si>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</si>
  <si>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</si>
  <si>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</si>
  <si>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</si>
  <si>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</si>
  <si>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</si>
  <si>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</si>
  <si>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</si>
  <si>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</si>
  <si>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</si>
  <si>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</si>
  <si>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</si>
  <si>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</si>
  <si>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</si>
  <si>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</si>
  <si>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</si>
  <si>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</si>
  <si>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</si>
  <si>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</si>
  <si>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</si>
  <si>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</si>
  <si>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</si>
  <si>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</si>
  <si>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</si>
  <si>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</si>
  <si>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</si>
  <si>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</si>
  <si>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</si>
  <si>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</si>
  <si>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</si>
  <si>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</si>
  <si>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</si>
  <si>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</si>
  <si>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</si>
  <si>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</si>
  <si>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</si>
  <si>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</si>
  <si>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</si>
  <si>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</si>
  <si>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</si>
  <si>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</si>
  <si>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</si>
  <si>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</si>
  <si>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</si>
  <si>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</si>
  <si>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</si>
  <si>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</si>
  <si>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</si>
  <si>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</si>
  <si>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</si>
  <si>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</si>
  <si>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</si>
  <si>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</si>
  <si>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</si>
  <si>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</si>
  <si>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</si>
  <si>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</si>
  <si>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</si>
  <si>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</si>
  <si>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</si>
  <si>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</si>
  <si>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</si>
  <si>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</si>
  <si>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</si>
  <si>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</si>
  <si>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</si>
  <si>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</si>
  <si>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</si>
  <si>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</si>
  <si>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</si>
  <si>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</si>
  <si>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</si>
  <si>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</si>
  <si>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</si>
  <si>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</si>
  <si>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</si>
  <si>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</si>
  <si>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</si>
  <si>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</si>
  <si>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</si>
  <si>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</si>
  <si>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</si>
  <si>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</si>
  <si>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</si>
  <si>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</si>
  <si>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</si>
  <si>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</si>
  <si>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</si>
  <si>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</si>
  <si>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</si>
  <si>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</si>
  <si>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</si>
  <si>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</si>
  <si>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</si>
  <si>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</si>
  <si>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</si>
  <si>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</si>
  <si>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</si>
  <si>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</si>
  <si>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</si>
  <si>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</si>
  <si>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</si>
  <si>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</si>
  <si>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</si>
  <si>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</si>
  <si>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</si>
  <si>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</si>
  <si>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</si>
  <si>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</si>
  <si>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</si>
  <si>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</si>
  <si>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</si>
  <si>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</si>
  <si>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</si>
  <si>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</si>
  <si>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</si>
  <si>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</si>
  <si>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</si>
  <si>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</si>
  <si>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</si>
  <si>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</si>
  <si>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</si>
  <si>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</si>
  <si>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</si>
  <si>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</si>
  <si>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</si>
  <si>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</si>
  <si>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</si>
  <si>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</si>
  <si>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</si>
  <si>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</si>
  <si>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</si>
  <si>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</si>
  <si>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</si>
  <si>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</si>
  <si>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</si>
  <si>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</si>
  <si>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</si>
  <si>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</si>
  <si>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</si>
  <si>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</si>
  <si>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</si>
  <si>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</si>
  <si>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</si>
  <si>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</si>
  <si>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</si>
  <si>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</si>
  <si>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</si>
  <si>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</si>
  <si>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</si>
  <si>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</si>
  <si>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</si>
  <si>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</si>
  <si>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</si>
  <si>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</si>
  <si>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</si>
  <si>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</si>
  <si>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</si>
  <si>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</si>
  <si>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</si>
  <si>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</si>
  <si>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</si>
  <si>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</si>
  <si>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</si>
  <si>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</si>
  <si>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</si>
  <si>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</si>
  <si>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</si>
  <si>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</si>
  <si>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</si>
  <si>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</si>
  <si>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</si>
  <si>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</si>
  <si>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</si>
  <si>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</si>
  <si>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</si>
  <si>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</si>
  <si>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</si>
  <si>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</si>
  <si>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</si>
  <si>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</si>
  <si>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</si>
  <si>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</si>
  <si>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</si>
  <si>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</si>
  <si>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</si>
  <si>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</si>
  <si>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</si>
  <si>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</si>
  <si>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</si>
  <si>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</si>
  <si>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</si>
  <si>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</si>
  <si>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</si>
  <si>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</si>
  <si>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</si>
  <si>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</si>
  <si>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</si>
  <si>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</si>
  <si>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</si>
  <si>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</si>
  <si>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</si>
  <si>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</si>
  <si>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</si>
  <si>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</si>
  <si>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</si>
  <si>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</si>
  <si>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</si>
  <si>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</si>
  <si>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</si>
  <si>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</si>
  <si>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</si>
  <si>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</si>
  <si>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</si>
  <si>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</si>
  <si>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</si>
  <si>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</si>
  <si>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</si>
  <si>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</si>
  <si>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</si>
  <si>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</si>
  <si>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</si>
  <si>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</si>
  <si>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</si>
  <si>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</si>
  <si>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</si>
  <si>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</si>
  <si>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</si>
  <si>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</si>
  <si>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</si>
  <si>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</si>
  <si>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</si>
  <si>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</si>
  <si>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</si>
  <si>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</si>
  <si>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</si>
  <si>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</si>
  <si>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</si>
  <si>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</si>
  <si>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</si>
  <si>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</si>
  <si>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</si>
  <si>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</si>
  <si>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</si>
  <si>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</si>
  <si>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</si>
  <si>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</si>
  <si>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</si>
  <si>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</si>
  <si>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</si>
  <si>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</si>
  <si>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</si>
  <si>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</si>
  <si>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</si>
  <si>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</si>
  <si>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</si>
  <si>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</si>
  <si>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</si>
  <si>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</si>
  <si>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</si>
  <si>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</si>
  <si>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</si>
  <si>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</si>
  <si>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</si>
  <si>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</si>
  <si>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</si>
  <si>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</si>
  <si>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</si>
  <si>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</si>
  <si>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</si>
  <si>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</si>
  <si>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</si>
  <si>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</si>
  <si>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</si>
  <si>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</si>
  <si>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</si>
  <si>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</si>
  <si>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</si>
  <si>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</si>
  <si>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</si>
  <si>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</si>
  <si>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</si>
  <si>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</si>
  <si>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</si>
  <si>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</si>
  <si>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</si>
  <si>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</si>
  <si>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</si>
  <si>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</si>
  <si>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</si>
  <si>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</si>
  <si>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</si>
  <si>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</si>
  <si>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</si>
  <si>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</si>
  <si>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</si>
  <si>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</si>
  <si>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</si>
  <si>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</si>
  <si>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</si>
  <si>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</si>
  <si>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</si>
  <si>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</si>
  <si>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</si>
  <si>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</si>
  <si>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</si>
  <si>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</si>
  <si>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</si>
  <si>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</si>
  <si>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</si>
  <si>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</si>
  <si>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</si>
  <si>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</si>
  <si>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</si>
  <si>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</si>
  <si>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</si>
  <si>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</si>
  <si>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</si>
  <si>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</si>
  <si>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</si>
  <si>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</si>
  <si>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</si>
  <si>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</si>
  <si>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</si>
  <si>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</si>
  <si>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</si>
  <si>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</si>
  <si>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</si>
  <si>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</si>
  <si>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</si>
  <si>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</si>
  <si>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</si>
  <si>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</si>
  <si>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</si>
  <si>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</si>
  <si>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</si>
  <si>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</si>
  <si>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</si>
  <si>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</si>
  <si>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</si>
  <si>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</si>
  <si>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</si>
  <si>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</si>
  <si>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</si>
  <si>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</si>
  <si>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</si>
  <si>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</si>
  <si>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</si>
  <si>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</si>
  <si>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</si>
  <si>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</si>
  <si>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</si>
  <si>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</si>
  <si>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</si>
  <si>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</si>
  <si>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</si>
  <si>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</si>
  <si>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</si>
  <si>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</si>
  <si>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</si>
  <si>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</si>
  <si>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</si>
  <si>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</si>
  <si>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</si>
  <si>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</si>
  <si>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</si>
  <si>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</si>
  <si>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</si>
  <si>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</si>
  <si>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</si>
  <si>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</si>
  <si>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</si>
  <si>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</si>
  <si>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</si>
  <si>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</si>
  <si>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</si>
  <si>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</si>
  <si>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</si>
  <si>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</si>
  <si>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</si>
  <si>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</si>
  <si>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</si>
  <si>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</si>
  <si>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</si>
  <si>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</si>
  <si>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</si>
  <si>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</si>
  <si>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</si>
  <si>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</si>
  <si>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</si>
  <si>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</si>
  <si>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</si>
  <si>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</si>
  <si>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</si>
  <si>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</si>
  <si>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</si>
  <si>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</si>
  <si>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</si>
  <si>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</si>
  <si>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</si>
  <si>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</si>
  <si>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</si>
  <si>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</si>
  <si>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</si>
  <si>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</si>
  <si>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</si>
  <si>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</si>
  <si>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</si>
  <si>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</si>
  <si>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</si>
  <si>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</si>
  <si>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</si>
  <si>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</si>
  <si>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</si>
  <si>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</si>
  <si>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</si>
  <si>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</si>
  <si>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</si>
  <si>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</si>
  <si>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</si>
  <si>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</si>
  <si>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</si>
  <si>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</si>
  <si>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</si>
  <si>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</si>
  <si>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</si>
  <si>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</si>
  <si>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</si>
  <si>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</si>
  <si>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</si>
  <si>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</si>
  <si>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</si>
  <si>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</si>
  <si>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</si>
  <si>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</si>
  <si>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</si>
  <si>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</si>
  <si>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</si>
  <si>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</si>
  <si>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</si>
  <si>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</si>
  <si>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</si>
  <si>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</si>
  <si>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</si>
  <si>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</si>
  <si>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</si>
  <si>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</si>
  <si>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</si>
  <si>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</si>
  <si>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</si>
  <si>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</si>
  <si>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</si>
  <si>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</si>
  <si>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</si>
  <si>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</si>
  <si>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</si>
  <si>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</si>
  <si>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</si>
  <si>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</si>
  <si>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</si>
  <si>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</si>
  <si>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</si>
  <si>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</si>
  <si>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</si>
  <si>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</si>
  <si>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</si>
  <si>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</si>
  <si>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</si>
  <si>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</si>
  <si>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</si>
  <si>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</si>
  <si>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</si>
  <si>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</si>
  <si>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</si>
  <si>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</si>
  <si>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</si>
  <si>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</si>
  <si>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</si>
  <si>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</si>
  <si>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</si>
  <si>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</si>
  <si>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</si>
  <si>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</si>
  <si>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</si>
  <si>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</si>
  <si>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</si>
  <si>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</si>
  <si>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</si>
  <si>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</si>
  <si>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</si>
  <si>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</si>
  <si>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</si>
  <si>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</si>
  <si>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</si>
  <si>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</si>
  <si>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</si>
  <si>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</si>
  <si>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</si>
  <si>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</si>
  <si>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</si>
  <si>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</si>
  <si>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</si>
  <si>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</si>
  <si>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</si>
  <si>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</si>
  <si>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</si>
  <si>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</si>
  <si>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</si>
  <si>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</si>
  <si>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</si>
  <si>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</si>
  <si>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</si>
  <si>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</si>
  <si>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</si>
  <si>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</si>
  <si>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</si>
  <si>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</si>
  <si>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</si>
  <si>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</si>
  <si>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</si>
  <si>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</si>
  <si>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</si>
  <si>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</si>
  <si>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</si>
  <si>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</si>
  <si>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</si>
  <si>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</si>
  <si>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</si>
  <si>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</si>
  <si>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</si>
  <si>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</si>
  <si>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</si>
  <si>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</si>
  <si>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</si>
  <si>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</si>
  <si>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</si>
  <si>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</si>
  <si>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</si>
  <si>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</si>
  <si>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</si>
  <si>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</si>
  <si>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</si>
  <si>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</si>
  <si>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</si>
  <si>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</si>
  <si>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</si>
  <si>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</si>
  <si>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</si>
  <si>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</si>
  <si>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</si>
  <si>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</si>
  <si>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</si>
  <si>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</si>
  <si>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</si>
  <si>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</si>
  <si>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</si>
  <si>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</si>
  <si>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</si>
  <si>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</si>
  <si>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</si>
  <si>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</si>
  <si>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</si>
  <si>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</si>
  <si>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</si>
  <si>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</si>
  <si>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</si>
  <si>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</si>
  <si>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</si>
  <si>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</si>
  <si>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</si>
  <si>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</si>
  <si>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</si>
  <si>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</si>
  <si>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</si>
  <si>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</si>
  <si>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</si>
  <si>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</si>
  <si>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</si>
  <si>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</si>
  <si>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</si>
  <si>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</si>
  <si>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</si>
  <si>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</si>
  <si>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</si>
  <si>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</si>
  <si>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</si>
  <si>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</si>
  <si>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</si>
  <si>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</si>
  <si>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</si>
  <si>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</si>
  <si>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</si>
  <si>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</si>
  <si>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</si>
  <si>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</si>
  <si>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</si>
  <si>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</si>
  <si>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</si>
  <si>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</si>
  <si>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</si>
  <si>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</si>
  <si>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</si>
  <si>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</si>
  <si>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</si>
  <si>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</si>
  <si>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</si>
  <si>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</si>
  <si>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</si>
  <si>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</si>
  <si>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</si>
  <si>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</si>
  <si>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</si>
  <si>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</si>
  <si>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</si>
  <si>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</si>
  <si>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</si>
  <si>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</si>
  <si>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</si>
  <si>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</si>
  <si>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</si>
  <si>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</si>
  <si>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</si>
  <si>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</si>
  <si>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</si>
  <si>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</si>
  <si>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</si>
  <si>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</si>
  <si>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</si>
  <si>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</si>
  <si>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</si>
  <si>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</si>
  <si>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</si>
  <si>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</si>
  <si>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</si>
  <si>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</si>
  <si>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</si>
  <si>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</si>
  <si>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</si>
  <si>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</si>
  <si>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</si>
  <si>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</si>
  <si>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</si>
  <si>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</si>
  <si>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</si>
  <si>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</si>
  <si>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</si>
  <si>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</si>
  <si>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</si>
  <si>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</si>
  <si>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</si>
  <si>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</si>
  <si>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</si>
  <si>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</si>
  <si>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</si>
  <si>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</si>
  <si>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</si>
  <si>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</si>
  <si>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</si>
  <si>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</si>
  <si>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</si>
  <si>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</si>
  <si>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</si>
  <si>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</si>
  <si>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</si>
  <si>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</si>
  <si>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</si>
  <si>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</si>
  <si>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</si>
  <si>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</si>
  <si>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</si>
  <si>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</si>
  <si>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</si>
  <si>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</si>
  <si>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</si>
  <si>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</si>
  <si>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</si>
  <si>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</si>
  <si>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</si>
  <si>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</si>
  <si>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</si>
  <si>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</si>
  <si>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</si>
  <si>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</si>
  <si>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</si>
  <si>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</si>
  <si>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</si>
  <si>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</si>
  <si>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</si>
  <si>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</si>
  <si>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</si>
  <si>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</si>
  <si>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</si>
  <si>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</si>
  <si>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</si>
  <si>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</si>
  <si>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</si>
  <si>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</si>
  <si>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</si>
  <si>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</si>
  <si>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</si>
  <si>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</si>
  <si>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</si>
  <si>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</si>
  <si>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</si>
  <si>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</si>
  <si>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</si>
  <si>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</si>
  <si>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</si>
  <si>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</si>
  <si>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</si>
  <si>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</si>
  <si>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</si>
  <si>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</si>
  <si>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</si>
  <si>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</si>
  <si>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</si>
  <si>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</si>
  <si>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</si>
  <si>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</si>
  <si>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</si>
  <si>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</si>
  <si>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</si>
  <si>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</si>
  <si>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</si>
  <si>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</si>
  <si>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</si>
  <si>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</si>
  <si>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</si>
  <si>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</si>
  <si>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</si>
  <si>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</si>
  <si>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</si>
  <si>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</si>
  <si>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</si>
  <si>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</si>
  <si>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</si>
  <si>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</si>
  <si>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</si>
  <si>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</si>
  <si>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</si>
  <si>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</si>
  <si>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</si>
  <si>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</si>
  <si>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</si>
  <si>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</si>
  <si>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</si>
  <si>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</si>
  <si>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</si>
  <si>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</si>
  <si>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</si>
  <si>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</si>
  <si>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</si>
  <si>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</si>
  <si>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</si>
  <si>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</si>
  <si>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</si>
  <si>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</si>
  <si>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</si>
  <si>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</si>
  <si>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</si>
  <si>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</si>
  <si>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</si>
  <si>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</si>
  <si>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</si>
  <si>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</si>
  <si>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</si>
  <si>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</si>
  <si>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</si>
  <si>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</si>
  <si>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</si>
  <si>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</si>
  <si>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</si>
  <si>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</si>
  <si>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</si>
  <si>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</si>
  <si>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</si>
  <si>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</si>
  <si>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</si>
  <si>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</si>
  <si>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</si>
  <si>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</si>
  <si>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</si>
  <si>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</si>
  <si>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</si>
  <si>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</si>
  <si>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</si>
  <si>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</si>
  <si>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</si>
  <si>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</si>
  <si>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</si>
  <si>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</si>
  <si>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</si>
  <si>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</si>
  <si>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</si>
  <si>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</si>
  <si>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</si>
  <si>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</si>
  <si>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</si>
  <si>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</si>
  <si>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</si>
  <si>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</si>
  <si>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</si>
  <si>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</si>
  <si>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</si>
  <si>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</si>
  <si>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</si>
  <si>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</si>
  <si>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</si>
  <si>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</si>
  <si>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</si>
  <si>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</si>
  <si>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</si>
  <si>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</si>
  <si>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</si>
  <si>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</si>
  <si>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</si>
  <si>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</si>
  <si>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</si>
  <si>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</si>
  <si>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</si>
  <si>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</si>
  <si>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</si>
  <si>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</si>
  <si>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</si>
  <si>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</si>
  <si>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</si>
  <si>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</si>
  <si>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</si>
  <si>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</si>
  <si>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</si>
  <si>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</si>
  <si>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</si>
  <si>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</si>
  <si>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</si>
  <si>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</si>
  <si>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</si>
  <si>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</si>
  <si>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</si>
  <si>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</si>
  <si>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</si>
  <si>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</si>
  <si>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</si>
  <si>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</si>
  <si>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</si>
  <si>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</si>
  <si>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</si>
  <si>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</si>
  <si>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</si>
  <si>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</si>
  <si>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</si>
  <si>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</si>
  <si>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</si>
  <si>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</si>
  <si>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</si>
  <si>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</si>
  <si>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</si>
  <si>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</si>
  <si>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</si>
  <si>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</si>
  <si>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</si>
  <si>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</si>
  <si>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</si>
  <si>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</si>
  <si>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</si>
  <si>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</si>
  <si>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</si>
  <si>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</si>
  <si>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</si>
  <si>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</si>
  <si>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</si>
  <si>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</si>
  <si>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</si>
  <si>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</si>
  <si>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</si>
  <si>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</si>
  <si>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</si>
  <si>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</si>
  <si>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</si>
  <si>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</si>
  <si>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</si>
  <si>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</si>
  <si>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</si>
  <si>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</si>
  <si>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</si>
  <si>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</si>
  <si>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</si>
  <si>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</si>
  <si>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</si>
  <si>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</si>
  <si>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</si>
  <si>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</si>
  <si>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</si>
  <si>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</si>
  <si>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</si>
  <si>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</si>
  <si>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</si>
  <si>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</si>
  <si>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</si>
  <si>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</si>
  <si>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</si>
  <si>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</si>
  <si>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</si>
  <si>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</si>
  <si>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</si>
  <si>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</si>
  <si>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</si>
  <si>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</si>
  <si>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</si>
  <si>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</si>
  <si>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</si>
  <si>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</si>
  <si>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</si>
  <si>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</si>
  <si>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</si>
  <si>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</si>
  <si>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</si>
  <si>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</si>
  <si>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</si>
  <si>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</si>
  <si>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</si>
  <si>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</si>
  <si>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</si>
  <si>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</si>
  <si>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</si>
  <si>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</si>
  <si>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</si>
  <si>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</si>
  <si>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</si>
  <si>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</si>
  <si>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</si>
  <si>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</si>
  <si>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</si>
  <si>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</si>
  <si>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</si>
  <si>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</si>
  <si>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</si>
  <si>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</si>
  <si>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</si>
  <si>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</si>
  <si>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</si>
  <si>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</si>
  <si>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</si>
  <si>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</si>
  <si>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</si>
  <si>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</si>
  <si>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</si>
  <si>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</si>
  <si>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</si>
  <si>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</si>
  <si>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</si>
  <si>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</si>
  <si>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</si>
  <si>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</si>
  <si>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</si>
  <si>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</si>
  <si>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</si>
  <si>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</si>
  <si>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</si>
  <si>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</si>
  <si>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</si>
  <si>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</si>
  <si>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</si>
  <si>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</si>
  <si>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</si>
  <si>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</si>
  <si>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</si>
  <si>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</si>
  <si>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</si>
  <si>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</si>
  <si>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</si>
  <si>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</si>
  <si>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</si>
  <si>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</si>
  <si>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</si>
  <si>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</si>
  <si>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</si>
  <si>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</si>
  <si>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</si>
  <si>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</si>
  <si>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</si>
  <si>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</si>
  <si>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</si>
  <si>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</si>
  <si>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</si>
  <si>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</si>
  <si>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</si>
  <si>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</si>
  <si>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</si>
  <si>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</si>
  <si>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</si>
  <si>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</si>
  <si>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</si>
  <si>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</si>
  <si>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</si>
  <si>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</si>
  <si>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</si>
  <si>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</si>
  <si>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</si>
  <si>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</si>
  <si>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</si>
  <si>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</si>
  <si>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</si>
  <si>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</si>
  <si>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</si>
  <si>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</si>
  <si>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</si>
  <si>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</si>
  <si>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</si>
  <si>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</si>
  <si>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</si>
  <si>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</si>
  <si>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</si>
  <si>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</si>
  <si>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</si>
  <si>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</si>
  <si>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</si>
  <si>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</si>
  <si>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</si>
  <si>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</si>
  <si>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</si>
  <si>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</si>
  <si>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</si>
  <si>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</si>
  <si>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</si>
  <si>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</si>
  <si>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</si>
  <si>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</si>
  <si>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</si>
  <si>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</si>
  <si>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</si>
  <si>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</si>
  <si>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</si>
  <si>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</si>
  <si>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</si>
  <si>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</si>
  <si>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</si>
  <si>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</si>
  <si>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</si>
  <si>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</si>
  <si>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</si>
  <si>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</si>
  <si>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</si>
  <si>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</si>
  <si>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</si>
  <si>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</si>
  <si>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</si>
  <si>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</si>
  <si>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</si>
  <si>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</si>
  <si>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</si>
  <si>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</si>
  <si>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</si>
  <si>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</si>
  <si>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</si>
  <si>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</si>
  <si>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</si>
  <si>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</si>
  <si>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</si>
  <si>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</si>
  <si>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</si>
  <si>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</si>
  <si>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</si>
  <si>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</si>
  <si>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</si>
  <si>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</si>
  <si>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</si>
  <si>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</si>
  <si>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</si>
  <si>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</si>
  <si>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</si>
  <si>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</si>
  <si>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</si>
  <si>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</si>
  <si>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</si>
  <si>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</si>
  <si>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</si>
  <si>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</si>
  <si>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</si>
  <si>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</si>
  <si>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</si>
  <si>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</si>
  <si>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</si>
  <si>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</si>
  <si>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</si>
  <si>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</si>
  <si>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</si>
  <si>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</si>
  <si>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</si>
  <si>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</si>
  <si>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</si>
  <si>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</si>
  <si>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</si>
  <si>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</si>
  <si>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</si>
  <si>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</si>
  <si>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</si>
  <si>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</si>
  <si>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</si>
  <si>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</si>
  <si>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</si>
  <si>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</si>
  <si>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</si>
  <si>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</si>
  <si>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</si>
  <si>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</si>
  <si>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</si>
  <si>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</si>
  <si>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</si>
  <si>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</si>
  <si>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</si>
  <si>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</si>
  <si>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</si>
  <si>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</si>
  <si>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</si>
  <si>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</si>
  <si>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</si>
  <si>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</si>
  <si>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</si>
  <si>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</si>
  <si>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</si>
  <si>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</si>
  <si>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</si>
  <si>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</si>
  <si>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</si>
  <si>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</si>
  <si>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</si>
  <si>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</si>
  <si>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</si>
  <si>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</si>
  <si>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</si>
  <si>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</si>
  <si>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</si>
  <si>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</si>
  <si>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</si>
  <si>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</si>
  <si>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</si>
  <si>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</si>
  <si>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</si>
  <si>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</si>
  <si>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</si>
  <si>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</si>
  <si>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</si>
  <si>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</si>
  <si>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</si>
  <si>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</si>
  <si>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</si>
  <si>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</si>
  <si>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</si>
  <si>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</si>
  <si>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</si>
  <si>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</si>
  <si>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</si>
  <si>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</si>
  <si>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</si>
  <si>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</si>
  <si>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</si>
  <si>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</si>
  <si>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</si>
  <si>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</si>
  <si>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</si>
  <si>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</si>
  <si>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</si>
  <si>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</si>
  <si>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</si>
  <si>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</si>
  <si>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</si>
  <si>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</si>
  <si>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</si>
  <si>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</si>
  <si>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</si>
  <si>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</si>
  <si>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</si>
  <si>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</si>
  <si>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</si>
  <si>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</si>
  <si>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</si>
  <si>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</si>
  <si>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</si>
  <si>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</si>
  <si>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</si>
  <si>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</si>
  <si>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</si>
  <si>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</si>
  <si>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</si>
  <si>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</si>
  <si>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</si>
  <si>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</si>
  <si>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</si>
  <si>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</si>
  <si>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</si>
  <si>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</si>
  <si>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</si>
  <si>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</si>
  <si>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</si>
  <si>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</si>
  <si>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</si>
  <si>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</si>
  <si>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</si>
  <si>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</si>
  <si>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</si>
  <si>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</si>
  <si>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</si>
  <si>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</si>
  <si>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</si>
  <si>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</si>
  <si>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</si>
  <si>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</si>
  <si>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</si>
  <si>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</si>
  <si>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</si>
  <si>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</si>
  <si>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</si>
  <si>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</si>
  <si>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</si>
  <si>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</si>
  <si>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</si>
  <si>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</si>
  <si>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</si>
  <si>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</si>
  <si>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</si>
  <si>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</si>
  <si>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</si>
  <si>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</si>
  <si>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</si>
  <si>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</si>
  <si>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</si>
  <si>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</si>
  <si>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</si>
  <si>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</si>
  <si>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</si>
  <si>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</si>
  <si>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</si>
  <si>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</si>
  <si>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</si>
  <si>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</si>
  <si>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</si>
  <si>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</si>
  <si>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</si>
  <si>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</si>
  <si>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</si>
  <si>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</si>
  <si>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</si>
  <si>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</si>
  <si>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</si>
  <si>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</si>
  <si>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</si>
  <si>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</si>
  <si>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</si>
  <si>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</si>
  <si>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</si>
  <si>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</si>
  <si>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</si>
  <si>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</si>
  <si>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</si>
  <si>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</si>
  <si>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</si>
  <si>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</si>
  <si>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</si>
  <si>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</si>
  <si>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</si>
  <si>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</si>
  <si>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</si>
  <si>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</si>
  <si>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</si>
  <si>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</si>
  <si>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</si>
  <si>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</si>
  <si>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</si>
  <si>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</si>
  <si>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</si>
  <si>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</si>
  <si>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</si>
  <si>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</si>
  <si>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</si>
  <si>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</si>
  <si>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</si>
  <si>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</si>
  <si>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</si>
  <si>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</si>
  <si>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</si>
  <si>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</si>
  <si>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</si>
  <si>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</si>
  <si>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</si>
  <si>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</si>
  <si>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</si>
  <si>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</si>
  <si>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</si>
  <si>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</si>
  <si>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</si>
  <si>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</si>
  <si>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</si>
  <si>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</si>
  <si>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</si>
  <si>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</si>
  <si>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</si>
  <si>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</si>
  <si>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</si>
  <si>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</si>
  <si>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</si>
  <si>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</si>
  <si>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</si>
  <si>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</si>
  <si>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</si>
  <si>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</si>
  <si>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</si>
  <si>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</si>
  <si>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</si>
  <si>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</si>
  <si>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</si>
  <si>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</si>
  <si>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</si>
  <si>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</si>
  <si>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</si>
  <si>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</si>
  <si>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</si>
  <si>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</si>
  <si>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</si>
  <si>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</si>
  <si>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</si>
  <si>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</si>
  <si>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</si>
  <si>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</si>
  <si>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</si>
  <si>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</si>
  <si>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</si>
  <si>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</si>
  <si>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</si>
  <si>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</si>
  <si>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</si>
  <si>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</si>
  <si>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</si>
  <si>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</si>
  <si>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</si>
  <si>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</si>
  <si>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</si>
  <si>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</si>
  <si>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</si>
  <si>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</si>
  <si>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</si>
  <si>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</si>
  <si>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</si>
  <si>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</si>
  <si>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</si>
  <si>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</si>
  <si>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</si>
  <si>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</si>
  <si>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</si>
  <si>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</si>
  <si>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</si>
  <si>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</si>
  <si>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</si>
  <si>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</si>
  <si>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</si>
  <si>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</si>
  <si>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</si>
  <si>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</si>
  <si>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</si>
  <si>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</si>
  <si>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</si>
  <si>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</si>
  <si>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</si>
  <si>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</si>
  <si>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</si>
  <si>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</si>
  <si>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</si>
  <si>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</si>
  <si>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</si>
  <si>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</si>
  <si>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</si>
  <si>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</si>
  <si>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</si>
  <si>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</si>
  <si>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</si>
  <si>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</si>
  <si>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</si>
  <si>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</si>
  <si>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</si>
  <si>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</si>
  <si>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</si>
  <si>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</si>
  <si>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</si>
  <si>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</si>
  <si>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</si>
  <si>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</si>
  <si>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</si>
  <si>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</si>
  <si>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</si>
  <si>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</si>
  <si>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</si>
  <si>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</si>
  <si>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</si>
  <si>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</si>
  <si>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</si>
  <si>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</si>
  <si>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</si>
  <si>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</si>
  <si>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</si>
  <si>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</si>
  <si>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</si>
  <si>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</si>
  <si>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</si>
  <si>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</si>
  <si>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</si>
  <si>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</si>
  <si>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</si>
  <si>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</si>
  <si>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</si>
  <si>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</si>
  <si>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</si>
  <si>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</si>
  <si>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</si>
  <si>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</si>
  <si>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</si>
  <si>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</si>
  <si>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</si>
  <si>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</si>
  <si>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</si>
  <si>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</si>
  <si>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</si>
  <si>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</si>
  <si>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</si>
  <si>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</si>
  <si>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</si>
  <si>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</si>
  <si>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</si>
  <si>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</si>
  <si>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</si>
  <si>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</si>
  <si>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</si>
  <si>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</si>
  <si>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</si>
  <si>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</si>
  <si>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</si>
  <si>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</si>
  <si>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</si>
  <si>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</si>
  <si>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</si>
  <si>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</si>
  <si>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</si>
  <si>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</si>
  <si>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</si>
  <si>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</si>
  <si>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</si>
  <si>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</si>
  <si>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</si>
  <si>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</si>
  <si>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</si>
  <si>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</si>
  <si>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</si>
  <si>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</si>
  <si>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</si>
  <si>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</si>
  <si>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</si>
  <si>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</si>
  <si>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</si>
  <si>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</si>
  <si>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</si>
  <si>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</si>
  <si>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</si>
  <si>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</si>
  <si>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</si>
  <si>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</si>
  <si>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</si>
  <si>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</si>
  <si>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</si>
  <si>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</si>
  <si>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</si>
  <si>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</si>
  <si>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</si>
  <si>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</si>
  <si>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</si>
  <si>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</si>
  <si>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</si>
  <si>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</si>
  <si>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</si>
  <si>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</si>
  <si>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</si>
  <si>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</si>
  <si>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</si>
  <si>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</si>
  <si>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</si>
  <si>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</si>
  <si>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</si>
  <si>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</si>
  <si>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</si>
  <si>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</si>
  <si>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</si>
  <si>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</si>
  <si>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</si>
  <si>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</si>
  <si>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</si>
  <si>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</si>
  <si>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</si>
  <si>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</si>
  <si>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</si>
  <si>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</si>
  <si>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</si>
  <si>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</si>
  <si>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</si>
  <si>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</si>
  <si>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</si>
  <si>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</si>
  <si>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</si>
  <si>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</si>
  <si>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</si>
  <si>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</si>
  <si>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</si>
  <si>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</si>
  <si>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</si>
  <si>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</si>
  <si>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</si>
  <si>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</si>
  <si>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</si>
  <si>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</si>
  <si>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</si>
  <si>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</si>
  <si>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</si>
  <si>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</si>
  <si>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</si>
  <si>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</si>
  <si>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</si>
  <si>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</si>
  <si>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</si>
  <si>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</si>
  <si>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</si>
  <si>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</si>
  <si>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</si>
  <si>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</si>
  <si>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</si>
  <si>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</si>
  <si>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</si>
  <si>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</si>
  <si>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</si>
  <si>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</si>
  <si>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</si>
  <si>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</si>
  <si>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</si>
  <si>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</si>
  <si>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</si>
  <si>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</si>
  <si>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</si>
  <si>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</si>
  <si>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</si>
  <si>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</si>
  <si>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</si>
  <si>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</si>
  <si>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</si>
  <si>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</si>
  <si>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</si>
  <si>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</si>
  <si>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</si>
  <si>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</si>
  <si>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</si>
  <si>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</si>
  <si>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</si>
  <si>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</si>
  <si>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</si>
  <si>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</si>
  <si>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</si>
  <si>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</si>
  <si>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</si>
  <si>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</si>
  <si>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</si>
  <si>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</si>
  <si>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</si>
  <si>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</si>
  <si>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</si>
  <si>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</si>
  <si>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</si>
  <si>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</si>
  <si>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</si>
  <si>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</si>
  <si>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</si>
  <si>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</si>
  <si>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</si>
  <si>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</si>
  <si>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</si>
  <si>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</si>
  <si>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</si>
  <si>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</si>
  <si>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</si>
  <si>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</si>
  <si>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</si>
  <si>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</si>
  <si>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</si>
  <si>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</si>
  <si>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</si>
  <si>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</si>
  <si>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</si>
  <si>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</si>
  <si>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</si>
  <si>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</si>
  <si>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</si>
  <si>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</si>
  <si>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</si>
  <si>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</si>
  <si>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</si>
  <si>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</si>
  <si>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</si>
  <si>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</si>
  <si>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</si>
  <si>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</si>
  <si>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</si>
  <si>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</si>
  <si>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</si>
  <si>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</si>
  <si>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</si>
  <si>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</si>
  <si>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</si>
  <si>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</si>
  <si>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</si>
  <si>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</si>
  <si>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</si>
  <si>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</si>
  <si>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</si>
  <si>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</si>
  <si>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</si>
  <si>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</si>
  <si>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</si>
  <si>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</si>
  <si>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</si>
  <si>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</si>
  <si>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</si>
  <si>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</si>
  <si>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</si>
  <si>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</si>
  <si>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</si>
  <si>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</si>
  <si>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</si>
  <si>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</si>
  <si>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</si>
  <si>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</si>
  <si>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</si>
  <si>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</si>
  <si>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</si>
  <si>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</si>
  <si>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</si>
  <si>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</si>
  <si>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</si>
  <si>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</si>
  <si>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</si>
  <si>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</si>
  <si>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</si>
  <si>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</si>
  <si>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</si>
  <si>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</si>
  <si>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</si>
  <si>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</si>
  <si>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</si>
  <si>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</si>
  <si>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</si>
  <si>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</si>
  <si>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</si>
  <si>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</si>
  <si>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</si>
  <si>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</si>
  <si>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</si>
  <si>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</si>
  <si>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</si>
  <si>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</si>
  <si>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</si>
  <si>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</si>
  <si>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</si>
  <si>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</si>
  <si>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</si>
  <si>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</si>
  <si>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</si>
  <si>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</si>
  <si>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</si>
  <si>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</si>
  <si>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</si>
  <si>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</si>
  <si>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</si>
  <si>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</si>
  <si>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</si>
  <si>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</si>
  <si>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</si>
  <si>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</si>
  <si>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</si>
  <si>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</si>
  <si>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</si>
  <si>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</si>
  <si>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</si>
  <si>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</si>
  <si>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</si>
  <si>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</si>
  <si>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</si>
  <si>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</si>
  <si>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</si>
  <si>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</si>
  <si>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</si>
  <si>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</si>
  <si>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</si>
  <si>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</si>
  <si>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</si>
  <si>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</si>
  <si>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</si>
  <si>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</si>
  <si>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</si>
  <si>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</si>
  <si>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</si>
  <si>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</si>
  <si>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</si>
  <si>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</si>
  <si>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</si>
  <si>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</si>
  <si>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</si>
  <si>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</si>
  <si>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</si>
  <si>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</si>
  <si>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</si>
  <si>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</si>
  <si>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</si>
  <si>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</si>
  <si>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</si>
  <si>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</si>
  <si>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</si>
  <si>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</si>
  <si>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</si>
  <si>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</si>
  <si>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</si>
  <si>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</si>
  <si>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</si>
  <si>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</si>
  <si>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</si>
  <si>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</si>
  <si>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</si>
  <si>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</si>
  <si>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</si>
  <si>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</si>
  <si>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</si>
  <si>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</si>
  <si>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</si>
  <si>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</si>
  <si>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</si>
  <si>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</si>
  <si>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</si>
  <si>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</si>
  <si>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</si>
  <si>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</si>
  <si>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</si>
  <si>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</si>
  <si>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</si>
  <si>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</si>
  <si>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</si>
  <si>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</si>
  <si>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</si>
  <si>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</si>
  <si>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</si>
  <si>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</si>
  <si>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</si>
  <si>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</si>
  <si>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</si>
  <si>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</si>
  <si>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</si>
  <si>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</si>
  <si>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</si>
  <si>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</si>
  <si>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</si>
  <si>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</si>
  <si>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</si>
  <si>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</si>
  <si>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</si>
  <si>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</si>
  <si>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</si>
  <si>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</si>
  <si>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</si>
  <si>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</si>
  <si>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</si>
  <si>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</si>
  <si>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</si>
  <si>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</si>
  <si>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</si>
  <si>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</si>
  <si>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</si>
  <si>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</si>
  <si>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</si>
  <si>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</si>
  <si>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</si>
  <si>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</si>
  <si>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</si>
  <si>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</si>
  <si>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</si>
  <si>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</si>
  <si>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</si>
  <si>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</si>
  <si>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</si>
  <si>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</si>
  <si>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</si>
  <si>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</si>
  <si>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</si>
  <si>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</si>
  <si>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</si>
  <si>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</si>
  <si>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</si>
  <si>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</si>
  <si>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</si>
  <si>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</si>
  <si>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</si>
  <si>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</si>
  <si>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</si>
  <si>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</si>
  <si>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</si>
  <si>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</si>
  <si>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</si>
  <si>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</si>
  <si>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</si>
  <si>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</si>
  <si>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</si>
  <si>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</si>
  <si>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</si>
  <si>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</si>
  <si>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</si>
  <si>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</si>
  <si>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</si>
  <si>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</si>
  <si>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</si>
  <si>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</si>
  <si>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</si>
  <si>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</si>
  <si>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</si>
  <si>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</si>
  <si>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</si>
  <si>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</si>
  <si>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</si>
  <si>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</si>
  <si>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</si>
  <si>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</si>
  <si>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</si>
  <si>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</si>
  <si>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</si>
  <si>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</si>
  <si>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</si>
  <si>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</si>
  <si>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</si>
  <si>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</si>
  <si>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</si>
  <si>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</si>
  <si>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</si>
  <si>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</si>
  <si>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</si>
  <si>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</si>
  <si>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</si>
  <si>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</si>
  <si>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</si>
  <si>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</si>
  <si>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</si>
  <si>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</si>
  <si>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</si>
  <si>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</si>
  <si>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</si>
  <si>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</si>
  <si>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</si>
  <si>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</si>
  <si>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</si>
  <si>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</si>
  <si>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</si>
  <si>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</si>
  <si>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</si>
  <si>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</si>
  <si>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</si>
  <si>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</si>
  <si>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</si>
  <si>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</si>
  <si>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</si>
  <si>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</si>
  <si>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</si>
  <si>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</si>
  <si>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</si>
  <si>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</si>
  <si>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</si>
  <si>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</si>
  <si>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</si>
  <si>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</si>
  <si>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</si>
  <si>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</si>
  <si>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</si>
  <si>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</si>
  <si>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</si>
  <si>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</si>
  <si>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</si>
  <si>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</si>
  <si>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</si>
  <si>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</si>
  <si>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</si>
  <si>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</si>
  <si>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</si>
  <si>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</si>
  <si>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</si>
  <si>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</si>
  <si>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</si>
  <si>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</si>
  <si>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</si>
  <si>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</si>
  <si>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</si>
  <si>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</si>
  <si>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</si>
  <si>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</si>
  <si>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</si>
  <si>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</si>
  <si>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</si>
  <si>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</si>
  <si>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</si>
  <si>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</si>
  <si>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</si>
  <si>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</si>
  <si>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</si>
  <si>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</si>
  <si>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</si>
  <si>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</si>
  <si>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</si>
  <si>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</si>
  <si>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</si>
  <si>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</si>
  <si>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</si>
  <si>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</si>
  <si>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</si>
  <si>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</si>
  <si>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</si>
  <si>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</si>
  <si>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</si>
  <si>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</si>
  <si>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</si>
  <si>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</si>
  <si>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</si>
  <si>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</si>
  <si>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</si>
  <si>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</si>
  <si>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</si>
  <si>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</si>
  <si>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</si>
  <si>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</si>
  <si>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</si>
  <si>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</si>
  <si>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</si>
  <si>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</si>
  <si>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</si>
  <si>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</si>
  <si>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</si>
  <si>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</si>
  <si>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</si>
  <si>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</si>
  <si>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</si>
  <si>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</si>
  <si>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</si>
  <si>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</si>
  <si>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</si>
  <si>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</si>
  <si>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</si>
  <si>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</si>
  <si>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</si>
  <si>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</si>
  <si>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</si>
  <si>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</si>
  <si>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</si>
  <si>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</si>
  <si>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</si>
  <si>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</si>
  <si>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</si>
  <si>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</si>
  <si>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</si>
  <si>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</si>
  <si>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</si>
  <si>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</si>
  <si>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</si>
  <si>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</si>
  <si>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</si>
  <si>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</si>
  <si>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</si>
  <si>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</si>
  <si>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</si>
  <si>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</si>
  <si>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</si>
  <si>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</si>
  <si>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</si>
  <si>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</si>
  <si>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</si>
  <si>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</si>
  <si>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</si>
  <si>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</si>
  <si>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</si>
  <si>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</si>
  <si>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</si>
  <si>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</si>
  <si>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</si>
  <si>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</si>
  <si>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</si>
  <si>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</si>
  <si>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</si>
  <si>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</si>
  <si>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</si>
  <si>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</si>
  <si>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</si>
  <si>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</si>
  <si>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</si>
  <si>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</si>
  <si>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</si>
  <si>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</si>
  <si>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</si>
  <si>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</si>
  <si>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</si>
  <si>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</si>
  <si>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</si>
  <si>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</si>
  <si>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</si>
  <si>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</si>
  <si>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</si>
  <si>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</si>
  <si>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</si>
  <si>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</si>
  <si>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</si>
  <si>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</si>
  <si>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</si>
  <si>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</si>
  <si>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</si>
  <si>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</si>
  <si>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</si>
  <si>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</si>
  <si>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</si>
  <si>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</si>
  <si>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</si>
  <si>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</si>
  <si>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</si>
  <si>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</si>
  <si>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</si>
  <si>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</si>
  <si>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</si>
  <si>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</si>
  <si>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</si>
  <si>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</si>
  <si>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</si>
  <si>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</si>
  <si>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</si>
  <si>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</si>
  <si>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</si>
  <si>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</si>
  <si>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</si>
  <si>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</si>
  <si>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</si>
  <si>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</si>
  <si>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</si>
  <si>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</si>
  <si>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</si>
  <si>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</si>
  <si>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</si>
  <si>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</si>
  <si>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</si>
  <si>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</si>
  <si>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</si>
  <si>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</si>
  <si>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</si>
  <si>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</si>
  <si>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</si>
  <si>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</si>
  <si>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</si>
  <si>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</si>
  <si>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</si>
  <si>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</si>
  <si>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</si>
  <si>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</si>
  <si>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</si>
  <si>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</si>
  <si>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</si>
  <si>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</si>
  <si>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</si>
  <si>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</si>
  <si>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</si>
  <si>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</si>
  <si>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</si>
  <si>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</si>
  <si>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</si>
  <si>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</si>
  <si>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</si>
  <si>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</si>
  <si>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</si>
  <si>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</si>
  <si>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</si>
  <si>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</si>
  <si>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</si>
  <si>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</si>
  <si>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</si>
  <si>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</si>
  <si>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</si>
  <si>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</si>
  <si>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</si>
  <si>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</si>
  <si>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</si>
  <si>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</si>
  <si>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</si>
  <si>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</si>
  <si>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</si>
  <si>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</si>
  <si>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</si>
  <si>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</si>
  <si>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</si>
  <si>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</si>
  <si>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</si>
  <si>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</si>
  <si>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</si>
  <si>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</si>
  <si>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</si>
  <si>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</si>
  <si>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</si>
  <si>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</si>
  <si>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</si>
  <si>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</si>
  <si>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</si>
  <si>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</si>
  <si>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</si>
  <si>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</si>
  <si>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</si>
  <si>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</si>
  <si>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</si>
  <si>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</si>
  <si>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</si>
  <si>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</si>
  <si>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</si>
  <si>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</si>
  <si>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</si>
  <si>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</si>
  <si>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</si>
  <si>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</si>
  <si>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</si>
  <si>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</si>
  <si>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</si>
  <si>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</si>
  <si>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</si>
  <si>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</si>
  <si>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</si>
  <si>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</si>
  <si>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</si>
  <si>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</si>
  <si>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</si>
  <si>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</si>
  <si>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</si>
  <si>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</si>
  <si>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</si>
  <si>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</si>
  <si>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</si>
  <si>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</si>
  <si>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</si>
  <si>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</si>
  <si>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</si>
  <si>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</si>
  <si>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</si>
  <si>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</si>
  <si>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</si>
  <si>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</si>
  <si>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</si>
  <si>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</si>
  <si>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</si>
  <si>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</si>
  <si>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</si>
  <si>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</si>
  <si>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</si>
  <si>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</si>
  <si>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</si>
  <si>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</si>
  <si>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</si>
  <si>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</si>
  <si>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</si>
  <si>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</si>
  <si>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</si>
  <si>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</si>
  <si>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</si>
  <si>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</si>
  <si>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</si>
  <si>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</si>
  <si>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</si>
  <si>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</si>
  <si>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</si>
  <si>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</si>
  <si>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</si>
  <si>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</si>
  <si>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</si>
  <si>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</si>
  <si>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</si>
  <si>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</si>
  <si>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</si>
  <si>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</si>
  <si>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</si>
  <si>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</si>
  <si>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</si>
  <si>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</si>
  <si>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</si>
  <si>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</si>
  <si>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</si>
  <si>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</si>
  <si>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</si>
  <si>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</si>
  <si>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</si>
  <si>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</si>
  <si>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</si>
  <si>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</si>
  <si>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</si>
  <si>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</si>
  <si>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</si>
  <si>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</si>
  <si>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</si>
  <si>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</si>
  <si>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</si>
  <si>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</si>
  <si>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</si>
  <si>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</si>
  <si>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</si>
  <si>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</si>
  <si>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</si>
  <si>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</si>
  <si>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</si>
  <si>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</si>
  <si>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</si>
  <si>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</si>
  <si>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</si>
  <si>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</si>
  <si>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</si>
  <si>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</si>
  <si>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</si>
  <si>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</si>
  <si>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</si>
  <si>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</si>
  <si>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</si>
  <si>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</si>
  <si>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</si>
  <si>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</si>
  <si>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</si>
  <si>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</si>
  <si>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</si>
  <si>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</si>
  <si>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</si>
  <si>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</si>
  <si>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</si>
  <si>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</si>
  <si>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</si>
  <si>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</si>
  <si>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</si>
  <si>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</si>
  <si>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</si>
  <si>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</si>
  <si>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</si>
  <si>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</si>
  <si>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</si>
  <si>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</si>
  <si>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</si>
  <si>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</si>
  <si>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</si>
  <si>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</si>
  <si>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</si>
  <si>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</si>
  <si>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</si>
  <si>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</si>
  <si>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</si>
  <si>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</si>
  <si>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</si>
  <si>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</si>
  <si>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</si>
  <si>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</si>
  <si>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</si>
  <si>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</si>
  <si>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</si>
  <si>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</si>
  <si>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</si>
  <si>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</si>
  <si>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</si>
  <si>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</si>
  <si>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</si>
  <si>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</si>
  <si>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</si>
  <si>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</si>
  <si>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</si>
  <si>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</si>
  <si>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</si>
  <si>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</si>
  <si>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</si>
  <si>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</si>
  <si>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</si>
  <si>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</si>
  <si>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</si>
  <si>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</si>
  <si>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</si>
  <si>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</si>
  <si>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</si>
  <si>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</si>
  <si>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</si>
  <si>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</si>
  <si>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</si>
  <si>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</si>
  <si>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</si>
  <si>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</si>
  <si>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</si>
  <si>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</si>
  <si>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</si>
  <si>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</si>
  <si>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</si>
  <si>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</si>
  <si>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</si>
  <si>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</si>
  <si>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</si>
  <si>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</si>
  <si>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</si>
  <si>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</si>
  <si>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</si>
  <si>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</si>
  <si>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</si>
  <si>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</si>
  <si>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</si>
  <si>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</si>
  <si>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</si>
  <si>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</si>
  <si>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</si>
  <si>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</si>
  <si>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</si>
  <si>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</si>
  <si>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</si>
  <si>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</si>
  <si>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</si>
  <si>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</si>
  <si>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</si>
  <si>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</si>
  <si>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</si>
  <si>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</si>
  <si>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</si>
  <si>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</si>
  <si>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</si>
  <si>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</si>
  <si>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</si>
  <si>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</si>
  <si>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</si>
  <si>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</si>
  <si>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</si>
  <si>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</si>
  <si>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</si>
  <si>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</si>
  <si>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</si>
  <si>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</si>
  <si>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</si>
  <si>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</si>
  <si>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</si>
  <si>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</si>
  <si>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</si>
  <si>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</si>
  <si>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</si>
  <si>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</si>
  <si>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</si>
  <si>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</si>
  <si>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</si>
  <si>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</si>
  <si>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</si>
  <si>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</si>
  <si>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</si>
  <si>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</si>
  <si>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</si>
  <si>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</si>
  <si>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</si>
  <si>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</si>
  <si>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</si>
  <si>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</si>
  <si>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</si>
  <si>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</si>
  <si>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</si>
  <si>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</si>
  <si>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</si>
  <si>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</si>
  <si>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</si>
  <si>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</si>
  <si>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</si>
  <si>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</si>
  <si>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</si>
  <si>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</si>
  <si>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</si>
  <si>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</si>
  <si>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</si>
  <si>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</si>
  <si>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</si>
  <si>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</si>
  <si>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</si>
  <si>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</si>
  <si>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</si>
  <si>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</si>
  <si>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</si>
  <si>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</si>
  <si>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</si>
  <si>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</si>
  <si>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</si>
  <si>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</si>
  <si>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</si>
  <si>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</si>
  <si>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</si>
  <si>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</si>
  <si>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</si>
  <si>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</si>
  <si>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</si>
  <si>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</si>
  <si>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</si>
  <si>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</si>
  <si>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</si>
  <si>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</si>
  <si>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</si>
  <si>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</si>
  <si>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</si>
  <si>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</si>
  <si>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</si>
  <si>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</si>
  <si>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</si>
  <si>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</si>
  <si>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</si>
  <si>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</si>
  <si>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</si>
  <si>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</si>
  <si>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</si>
  <si>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</si>
  <si>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</si>
  <si>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</si>
  <si>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</si>
  <si>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</si>
  <si>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</si>
  <si>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</si>
  <si>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</si>
  <si>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</si>
  <si>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</si>
  <si>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</si>
  <si>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</si>
  <si>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</si>
  <si>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</si>
  <si>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</si>
  <si>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</si>
  <si>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</si>
  <si>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</si>
  <si>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</si>
  <si>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</si>
  <si>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</si>
  <si>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</si>
  <si>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</si>
  <si>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</si>
  <si>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</si>
  <si>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</si>
  <si>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</si>
  <si>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</si>
  <si>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</si>
  <si>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</si>
  <si>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</si>
  <si>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</si>
  <si>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</si>
  <si>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</si>
  <si>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</si>
  <si>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</si>
  <si>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</si>
  <si>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</si>
  <si>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</si>
  <si>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</si>
  <si>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</si>
  <si>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</si>
  <si>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</si>
  <si>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</si>
  <si>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</si>
  <si>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</si>
  <si>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</si>
  <si>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</si>
  <si>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</si>
  <si>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</si>
  <si>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</si>
  <si>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</si>
  <si>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</si>
  <si>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</si>
  <si>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</si>
  <si>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</si>
  <si>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</si>
  <si>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</si>
  <si>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</si>
  <si>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</si>
  <si>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</si>
  <si>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</si>
  <si>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</si>
  <si>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</si>
  <si>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</si>
  <si>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</si>
  <si>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</si>
  <si>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</si>
  <si>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</si>
  <si>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</si>
  <si>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</si>
  <si>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</si>
  <si>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</si>
  <si>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</si>
  <si>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</si>
  <si>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</si>
  <si>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</si>
  <si>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</si>
  <si>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</si>
  <si>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</si>
  <si>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</si>
  <si>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</si>
  <si>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</si>
  <si>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</si>
  <si>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</si>
  <si>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</si>
  <si>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</si>
  <si>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</si>
  <si>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</si>
  <si>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</si>
  <si>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</si>
  <si>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</si>
  <si>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</si>
  <si>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</si>
  <si>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</si>
  <si>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</si>
  <si>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</si>
  <si>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</si>
  <si>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</si>
  <si>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</si>
  <si>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</si>
  <si>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</si>
  <si>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</si>
  <si>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</si>
  <si>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</si>
  <si>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</si>
  <si>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</si>
  <si>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</si>
  <si>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</si>
  <si>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</si>
  <si>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</si>
  <si>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</si>
  <si>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</si>
  <si>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</si>
  <si>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</si>
  <si>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</si>
  <si>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</si>
  <si>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</si>
  <si>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</si>
  <si>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</si>
  <si>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</si>
  <si>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</si>
  <si>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</si>
  <si>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</si>
  <si>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</si>
  <si>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</si>
  <si>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</si>
  <si>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</si>
  <si>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</si>
  <si>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</si>
  <si>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</si>
  <si>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</si>
  <si>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</si>
  <si>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</si>
  <si>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</si>
  <si>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</si>
  <si>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</si>
  <si>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</si>
  <si>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</si>
  <si>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</si>
  <si>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</si>
  <si>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</si>
  <si>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</si>
  <si>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</si>
  <si>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</si>
  <si>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</si>
  <si>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</si>
  <si>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</si>
  <si>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</si>
  <si>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</si>
  <si>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</si>
  <si>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</si>
  <si>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</si>
  <si>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</si>
  <si>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</si>
  <si>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</si>
  <si>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</si>
  <si>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</si>
  <si>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</si>
  <si>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</si>
  <si>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</si>
  <si>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</si>
  <si>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</si>
  <si>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</si>
  <si>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</si>
  <si>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</si>
  <si>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</si>
  <si>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</si>
  <si>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</si>
  <si>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</si>
  <si>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</si>
  <si>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</si>
  <si>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</si>
  <si>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</si>
  <si>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</si>
  <si>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</si>
  <si>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</si>
  <si>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</si>
  <si>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</si>
  <si>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</si>
  <si>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</si>
  <si>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</si>
  <si>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</si>
  <si>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</si>
  <si>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</si>
  <si>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</si>
  <si>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</si>
  <si>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</si>
  <si>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</si>
  <si>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</si>
  <si>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</si>
  <si>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</si>
  <si>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</si>
  <si>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</si>
  <si>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</si>
  <si>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</si>
  <si>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</si>
  <si>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</si>
  <si>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</si>
  <si>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</si>
  <si>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</si>
  <si>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</si>
  <si>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</si>
  <si>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</si>
  <si>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</si>
  <si>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</si>
  <si>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</si>
  <si>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</si>
  <si>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</si>
  <si>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</si>
  <si>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</si>
  <si>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</si>
  <si>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</si>
  <si>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</si>
  <si>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</si>
  <si>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</si>
  <si>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</si>
  <si>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</si>
  <si>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</si>
  <si>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</si>
  <si>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</si>
  <si>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</si>
  <si>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</si>
  <si>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</si>
  <si>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</si>
  <si>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</si>
  <si>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</si>
  <si>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</si>
  <si>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</si>
  <si>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</si>
  <si>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</si>
  <si>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</si>
  <si>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</si>
  <si>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</si>
  <si>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</si>
  <si>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</si>
  <si>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</si>
  <si>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</si>
  <si>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</si>
  <si>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</si>
  <si>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</si>
  <si>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</si>
  <si>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</si>
  <si>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</si>
  <si>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</si>
  <si>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</si>
  <si>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</si>
  <si>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</si>
  <si>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</si>
  <si>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</si>
  <si>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</si>
  <si>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</si>
  <si>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</si>
  <si>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</si>
  <si>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</si>
  <si>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</si>
  <si>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</si>
  <si>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</si>
  <si>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</si>
  <si>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</si>
  <si>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</si>
  <si>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</si>
  <si>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</si>
  <si>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</si>
  <si>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</si>
  <si>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</si>
  <si>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</si>
  <si>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</si>
  <si>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</si>
  <si>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</si>
  <si>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</si>
  <si>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</si>
  <si>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</si>
  <si>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</si>
  <si>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</si>
  <si>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</si>
  <si>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</si>
  <si>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</si>
  <si>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</si>
  <si>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</si>
  <si>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</si>
  <si>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</si>
  <si>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</si>
  <si>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</si>
  <si>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</si>
  <si>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</si>
  <si>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</si>
  <si>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</si>
  <si>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</si>
  <si>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</si>
  <si>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</si>
  <si>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</si>
  <si>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</si>
  <si>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</si>
  <si>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</si>
  <si>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</si>
  <si>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</si>
  <si>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</si>
  <si>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</si>
  <si>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</si>
  <si>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</si>
  <si>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</si>
  <si>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</si>
  <si>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</si>
  <si>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</si>
  <si>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</si>
  <si>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</si>
  <si>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</si>
  <si>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</si>
  <si>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</si>
  <si>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</si>
  <si>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</si>
  <si>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</si>
  <si>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</si>
  <si>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</si>
  <si>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</si>
  <si>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</si>
  <si>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</si>
  <si>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</si>
  <si>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</si>
  <si>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</si>
  <si>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</si>
  <si>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</si>
  <si>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</si>
  <si>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</si>
  <si>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</si>
  <si>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</si>
  <si>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</si>
  <si>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</si>
  <si>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</si>
  <si>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</si>
  <si>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</si>
  <si>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</si>
  <si>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</si>
  <si>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</si>
  <si>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</si>
  <si>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</si>
  <si>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</si>
  <si>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</si>
  <si>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</si>
  <si>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</si>
  <si>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</si>
  <si>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</si>
  <si>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</si>
  <si>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</si>
  <si>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</si>
  <si>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</si>
  <si>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</si>
  <si>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</si>
  <si>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</si>
  <si>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</si>
  <si>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</si>
  <si>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</si>
  <si>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</si>
  <si>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</si>
  <si>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</si>
  <si>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</si>
  <si>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</si>
  <si>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</si>
  <si>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</si>
  <si>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</si>
  <si>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</si>
  <si>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</si>
  <si>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</si>
  <si>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</si>
  <si>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</si>
  <si>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</si>
  <si>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</si>
  <si>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</si>
  <si>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</si>
  <si>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</si>
  <si>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</si>
  <si>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</si>
  <si>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</si>
  <si>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</si>
  <si>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</si>
  <si>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</si>
  <si>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</si>
  <si>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</si>
  <si>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</si>
  <si>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</si>
  <si>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</si>
  <si>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</si>
  <si>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</si>
  <si>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</si>
  <si>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</si>
  <si>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</si>
  <si>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</si>
  <si>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</si>
  <si>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</si>
  <si>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</si>
  <si>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</si>
  <si>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</si>
  <si>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</si>
  <si>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</si>
  <si>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</si>
  <si>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</si>
  <si>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</si>
  <si>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</si>
  <si>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</si>
  <si>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</si>
  <si>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</si>
  <si>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</si>
  <si>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</si>
  <si>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</si>
  <si>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</si>
  <si>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</si>
  <si>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</si>
  <si>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</si>
  <si>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</si>
  <si>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</si>
  <si>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</si>
  <si>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</si>
  <si>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</si>
  <si>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</si>
  <si>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</si>
  <si>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</si>
  <si>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</si>
  <si>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</si>
  <si>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</si>
  <si>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</si>
  <si>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</si>
  <si>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</si>
  <si>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</si>
  <si>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</si>
  <si>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</si>
  <si>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</si>
  <si>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</si>
  <si>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</si>
  <si>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</si>
  <si>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</si>
  <si>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</si>
  <si>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</si>
  <si>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</si>
  <si>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</si>
  <si>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</si>
  <si>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</si>
  <si>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</si>
  <si>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</si>
  <si>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</si>
  <si>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</si>
  <si>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</si>
  <si>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</si>
  <si>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</si>
  <si>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</si>
  <si>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</si>
  <si>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</si>
  <si>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</si>
  <si>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</si>
  <si>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</si>
  <si>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</si>
  <si>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</si>
  <si>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</si>
  <si>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</si>
  <si>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</si>
  <si>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</si>
  <si>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</si>
  <si>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</si>
  <si>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</si>
  <si>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</si>
  <si>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</si>
  <si>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</si>
  <si>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</si>
  <si>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</si>
  <si>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</si>
  <si>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</si>
  <si>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</si>
  <si>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</si>
  <si>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</si>
  <si>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</si>
  <si>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</si>
  <si>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</si>
  <si>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</si>
  <si>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</si>
  <si>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</si>
  <si>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</si>
  <si>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</si>
  <si>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</si>
  <si>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</si>
  <si>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</si>
  <si>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</si>
  <si>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</si>
  <si>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</si>
  <si>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</si>
  <si>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</si>
  <si>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</si>
  <si>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</si>
  <si>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</si>
  <si>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</si>
  <si>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</si>
  <si>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</si>
  <si>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</si>
  <si>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</si>
  <si>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</si>
  <si>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</si>
  <si>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</si>
  <si>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</si>
  <si>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</si>
  <si>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</si>
  <si>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</si>
  <si>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</si>
  <si>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</si>
  <si>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</si>
  <si>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</si>
  <si>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</si>
  <si>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</si>
  <si>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</si>
  <si>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</si>
  <si>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</si>
  <si>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</si>
  <si>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</si>
  <si>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</si>
  <si>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</si>
  <si>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</si>
  <si>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</si>
  <si>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</si>
  <si>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</si>
  <si>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</si>
  <si>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</si>
  <si>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</si>
  <si>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</si>
  <si>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</si>
  <si>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</si>
  <si>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</si>
  <si>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</si>
  <si>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</si>
  <si>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</si>
  <si>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</si>
  <si>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</si>
  <si>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</si>
  <si>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</si>
  <si>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</si>
  <si>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</si>
  <si>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</si>
  <si>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</si>
  <si>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</si>
  <si>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</si>
  <si>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</si>
  <si>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</si>
  <si>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</si>
  <si>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</si>
  <si>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</si>
  <si>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</si>
  <si>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</si>
  <si>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</si>
  <si>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</si>
  <si>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</si>
  <si>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</si>
  <si>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</si>
  <si>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</si>
  <si>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</si>
  <si>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</si>
  <si>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</si>
  <si>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</si>
  <si>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</si>
  <si>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</si>
  <si>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</si>
  <si>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</si>
  <si>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</si>
  <si>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</si>
  <si>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</si>
  <si>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</si>
  <si>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</si>
  <si>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</si>
  <si>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</si>
  <si>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</si>
  <si>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</si>
  <si>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</si>
  <si>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</si>
  <si>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</si>
  <si>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</si>
  <si>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</si>
  <si>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</si>
  <si>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</si>
  <si>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</si>
  <si>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</si>
  <si>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</si>
  <si>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</si>
  <si>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</si>
  <si>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</si>
  <si>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</si>
  <si>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</si>
  <si>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</si>
  <si>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</si>
  <si>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</si>
  <si>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</si>
  <si>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</si>
  <si>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</si>
  <si>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</si>
  <si>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</si>
  <si>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</si>
  <si>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</si>
  <si>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</si>
  <si>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</si>
  <si>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</si>
  <si>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</si>
  <si>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</si>
  <si>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</si>
  <si>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</si>
  <si>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</si>
  <si>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</si>
  <si>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</si>
  <si>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</si>
  <si>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</si>
  <si>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</si>
  <si>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</si>
  <si>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</si>
  <si>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</si>
  <si>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</si>
  <si>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</si>
  <si>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</si>
  <si>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</si>
  <si>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</si>
  <si>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</si>
  <si>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</si>
  <si>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</si>
  <si>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</si>
  <si>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</si>
  <si>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</si>
  <si>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</si>
  <si>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</si>
  <si>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</si>
  <si>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</si>
  <si>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</si>
  <si>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</si>
  <si>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</si>
  <si>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</si>
  <si>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</si>
  <si>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</si>
  <si>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</si>
  <si>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</si>
  <si>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</si>
  <si>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</si>
  <si>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</si>
  <si>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</si>
  <si>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</si>
  <si>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</si>
  <si>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</si>
  <si>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</si>
  <si>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</si>
  <si>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</si>
  <si>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</si>
  <si>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</si>
  <si>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</si>
  <si>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</si>
  <si>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</si>
  <si>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</si>
  <si>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</si>
  <si>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</si>
  <si>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</si>
  <si>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</si>
  <si>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</si>
  <si>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</si>
  <si>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</si>
  <si>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</si>
  <si>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</si>
  <si>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</si>
  <si>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</si>
  <si>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</si>
  <si>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</si>
  <si>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</si>
  <si>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</si>
  <si>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</si>
  <si>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</si>
  <si>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</si>
  <si>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</si>
  <si>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</si>
  <si>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</si>
  <si>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</si>
  <si>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</si>
  <si>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</si>
  <si>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</si>
  <si>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</si>
  <si>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</si>
  <si>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</si>
  <si>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</si>
  <si>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</si>
  <si>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</si>
  <si>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</si>
  <si>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</si>
  <si>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</si>
  <si>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</si>
  <si>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</si>
  <si>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</si>
  <si>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</si>
  <si>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</si>
  <si>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</si>
  <si>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</si>
  <si>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</si>
  <si>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</si>
  <si>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</si>
  <si>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</si>
  <si>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</si>
  <si>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</si>
  <si>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</si>
  <si>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</si>
  <si>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</si>
  <si>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</si>
  <si>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</si>
  <si>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</si>
  <si>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</si>
  <si>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</si>
  <si>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</si>
  <si>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</si>
  <si>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</si>
  <si>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</si>
  <si>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</si>
  <si>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</si>
  <si>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</si>
  <si>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</si>
  <si>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</si>
  <si>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</si>
  <si>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</si>
  <si>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</si>
  <si>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</si>
  <si>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</si>
  <si>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</si>
  <si>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</si>
  <si>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</si>
  <si>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</si>
  <si>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</si>
  <si>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</si>
  <si>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</si>
  <si>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</si>
  <si>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</si>
  <si>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</si>
  <si>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</si>
  <si>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</si>
  <si>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</si>
  <si>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</si>
  <si>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</si>
  <si>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</si>
  <si>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</si>
  <si>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</si>
  <si>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</si>
  <si>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</si>
  <si>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</si>
  <si>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</si>
  <si>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</si>
  <si>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</si>
  <si>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</si>
  <si>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</si>
  <si>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</si>
  <si>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</si>
  <si>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</si>
  <si>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</si>
  <si>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</si>
  <si>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</si>
  <si>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</si>
  <si>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</si>
  <si>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</si>
  <si>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</si>
  <si>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</si>
  <si>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</si>
  <si>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</si>
  <si>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</si>
  <si>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</si>
  <si>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</si>
  <si>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</si>
  <si>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</si>
  <si>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</si>
  <si>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</si>
  <si>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</si>
  <si>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</si>
  <si>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</si>
  <si>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</si>
  <si>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</si>
  <si>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</si>
  <si>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</si>
  <si>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</si>
  <si>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</si>
  <si>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</si>
  <si>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</si>
  <si>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</si>
  <si>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</si>
  <si>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</si>
  <si>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</si>
  <si>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</si>
  <si>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</si>
  <si>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</si>
  <si>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</si>
  <si>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</si>
  <si>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</si>
  <si>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</si>
  <si>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</si>
  <si>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</si>
  <si>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</si>
  <si>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</si>
  <si>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</si>
  <si>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</si>
  <si>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</si>
  <si>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</si>
  <si>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</si>
  <si>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</si>
  <si>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</si>
  <si>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</si>
  <si>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</si>
  <si>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</si>
  <si>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</si>
  <si>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</si>
  <si>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</si>
  <si>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</si>
  <si>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</si>
  <si>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</si>
  <si>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</si>
  <si>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</si>
  <si>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</si>
  <si>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</si>
  <si>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</si>
  <si>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</si>
  <si>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</si>
  <si>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</si>
  <si>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</si>
  <si>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</si>
  <si>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</si>
  <si>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</si>
  <si>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</si>
  <si>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</si>
  <si>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</si>
  <si>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</si>
  <si>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</si>
  <si>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</si>
  <si>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</si>
  <si>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</si>
  <si>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</si>
  <si>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</si>
  <si>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</si>
  <si>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</si>
  <si>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</si>
  <si>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</si>
  <si>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</si>
  <si>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</si>
  <si>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</si>
  <si>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</si>
  <si>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</si>
  <si>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</si>
  <si>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</si>
  <si>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</si>
  <si>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</si>
  <si>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</si>
  <si>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</si>
  <si>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</si>
  <si>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</si>
  <si>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</si>
  <si>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</si>
  <si>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</si>
  <si>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</si>
  <si>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</si>
  <si>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</si>
  <si>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</si>
  <si>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</si>
  <si>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</si>
  <si>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</si>
  <si>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</si>
  <si>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</si>
  <si>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</si>
  <si>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</si>
  <si>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</si>
  <si>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</si>
  <si>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</si>
  <si>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</si>
  <si>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</si>
  <si>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</si>
  <si>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</si>
  <si>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</si>
  <si>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</si>
  <si>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</si>
  <si>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</si>
  <si>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</si>
  <si>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</si>
  <si>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</si>
  <si>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</si>
  <si>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</si>
  <si>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</si>
  <si>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</si>
  <si>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</si>
  <si>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</si>
  <si>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</si>
  <si>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</si>
  <si>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</si>
  <si>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</si>
  <si>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</si>
  <si>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</si>
  <si>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</si>
  <si>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</si>
  <si>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</si>
  <si>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</si>
  <si>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</si>
  <si>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</si>
  <si>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</si>
  <si>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</si>
  <si>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</si>
  <si>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</si>
  <si>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</si>
  <si>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</si>
  <si>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</si>
  <si>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</si>
  <si>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</si>
  <si>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</si>
  <si>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</si>
  <si>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</si>
  <si>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</si>
  <si>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</si>
  <si>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</si>
  <si>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</si>
  <si>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</si>
  <si>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</si>
  <si>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</si>
  <si>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</si>
  <si>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</si>
  <si>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</si>
  <si>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</si>
  <si>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</si>
  <si>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</si>
  <si>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</si>
  <si>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</si>
  <si>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</si>
  <si>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</si>
  <si>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</si>
  <si>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</si>
  <si>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</si>
  <si>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</si>
  <si>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</si>
  <si>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</si>
  <si>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</si>
  <si>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</si>
  <si>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</si>
  <si>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</si>
  <si>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</si>
  <si>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</si>
  <si>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</si>
  <si>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</si>
  <si>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</si>
  <si>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</si>
  <si>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</si>
  <si>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</si>
  <si>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</si>
  <si>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</si>
  <si>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</si>
  <si>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</si>
  <si>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</si>
  <si>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</si>
  <si>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</si>
  <si>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</si>
  <si>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</si>
  <si>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</si>
  <si>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</si>
  <si>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</si>
  <si>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</si>
  <si>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</si>
  <si>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</si>
  <si>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</si>
  <si>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</si>
  <si>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</si>
  <si>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</si>
  <si>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</si>
  <si>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</si>
  <si>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</si>
  <si>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</si>
  <si>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</si>
  <si>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</si>
  <si>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</si>
  <si>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</si>
  <si>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</si>
  <si>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</si>
  <si>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</si>
  <si>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</si>
  <si>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</si>
  <si>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</si>
  <si>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</si>
  <si>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</si>
  <si>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</si>
  <si>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</si>
  <si>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</si>
  <si>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</si>
  <si>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</si>
  <si>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</si>
  <si>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</si>
  <si>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</si>
  <si>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</si>
  <si>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</si>
  <si>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</si>
  <si>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</si>
  <si>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</si>
  <si>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</si>
  <si>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</si>
  <si>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</si>
  <si>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</si>
  <si>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</si>
  <si>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</si>
  <si>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</si>
  <si>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</si>
  <si>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</si>
  <si>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</si>
  <si>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</si>
  <si>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</si>
  <si>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</si>
  <si>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</si>
  <si>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</si>
  <si>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</si>
  <si>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</si>
  <si>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</si>
  <si>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</si>
  <si>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</si>
  <si>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</si>
  <si>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</si>
  <si>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</si>
  <si>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</si>
  <si>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</si>
  <si>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</si>
  <si>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</si>
  <si>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</si>
  <si>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</si>
  <si>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</si>
  <si>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</si>
  <si>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</si>
  <si>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</si>
  <si>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</si>
  <si>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</si>
  <si>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</si>
  <si>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</si>
  <si>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</si>
  <si>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</si>
  <si>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</si>
  <si>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</si>
  <si>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</si>
  <si>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</si>
  <si>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</si>
  <si>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</si>
  <si>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</si>
  <si>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</si>
  <si>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</si>
  <si>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</si>
  <si>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</si>
  <si>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</si>
  <si>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</si>
  <si>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</si>
  <si>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</si>
  <si>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</si>
  <si>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</si>
  <si>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</si>
  <si>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</si>
  <si>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</si>
  <si>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</si>
  <si>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</si>
  <si>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</si>
  <si>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</si>
  <si>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</si>
  <si>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</si>
  <si>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</si>
  <si>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</si>
  <si>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</si>
  <si>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</si>
  <si>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</si>
  <si>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</si>
  <si>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</si>
  <si>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</si>
  <si>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</si>
  <si>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</si>
  <si>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</si>
  <si>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</si>
  <si>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</si>
  <si>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</si>
  <si>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</si>
  <si>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</si>
  <si>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</si>
  <si>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</si>
  <si>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</si>
  <si>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</si>
  <si>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</si>
  <si>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</si>
  <si>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</si>
  <si>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</si>
  <si>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</si>
  <si>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</si>
  <si>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</si>
  <si>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</si>
  <si>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</si>
  <si>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</si>
  <si>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</si>
  <si>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</si>
  <si>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</si>
  <si>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</si>
  <si>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</si>
  <si>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</si>
  <si>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</si>
  <si>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</si>
  <si>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</si>
  <si>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</si>
  <si>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</si>
  <si>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</si>
  <si>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</si>
  <si>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</si>
  <si>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</si>
  <si>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</si>
  <si>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</si>
  <si>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</si>
  <si>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</si>
  <si>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</si>
  <si>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</si>
  <si>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</si>
  <si>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</si>
  <si>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</si>
  <si>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</si>
  <si>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</si>
  <si>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</si>
  <si>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</si>
  <si>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</si>
  <si>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</si>
  <si>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</si>
  <si>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</si>
  <si>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</si>
  <si>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</si>
  <si>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</si>
  <si>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</si>
  <si>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</si>
  <si>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</si>
  <si>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</si>
  <si>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</si>
  <si>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</si>
  <si>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</si>
  <si>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</si>
  <si>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</si>
  <si>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</si>
  <si>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</si>
  <si>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</si>
  <si>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</si>
  <si>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</si>
  <si>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</si>
  <si>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</si>
  <si>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</si>
  <si>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</si>
  <si>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</si>
  <si>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</si>
  <si>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</si>
  <si>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</si>
  <si>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</si>
  <si>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</si>
  <si>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</si>
  <si>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</si>
  <si>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</si>
  <si>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</si>
  <si>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</si>
  <si>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</si>
  <si>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</si>
  <si>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</si>
  <si>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</si>
  <si>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</si>
  <si>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</si>
  <si>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</si>
  <si>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</si>
  <si>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</si>
  <si>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</si>
  <si>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</si>
  <si>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</si>
  <si>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</si>
  <si>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</si>
  <si>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</si>
  <si>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</si>
  <si>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</si>
  <si>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</si>
  <si>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</si>
  <si>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</si>
  <si>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</si>
  <si>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</si>
  <si>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</si>
  <si>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</si>
  <si>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</si>
  <si>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</si>
  <si>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</si>
  <si>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</si>
  <si>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</si>
  <si>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</si>
  <si>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</si>
  <si>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</si>
  <si>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</si>
  <si>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</si>
  <si>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</si>
  <si>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</si>
  <si>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</si>
  <si>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</si>
  <si>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</si>
  <si>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</si>
  <si>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</si>
  <si>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</si>
  <si>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</si>
  <si>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</si>
  <si>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</si>
  <si>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</si>
  <si>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</si>
  <si>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</si>
  <si>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</si>
  <si>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</si>
  <si>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</si>
  <si>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</si>
  <si>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</si>
  <si>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</si>
  <si>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</si>
  <si>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</si>
  <si>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</si>
  <si>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</si>
  <si>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</si>
  <si>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</si>
  <si>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</si>
  <si>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</si>
  <si>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</si>
  <si>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</si>
  <si>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</si>
  <si>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</si>
  <si>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</si>
  <si>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</si>
  <si>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</si>
  <si>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</si>
  <si>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</si>
  <si>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</si>
  <si>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</si>
  <si>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</si>
  <si>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</si>
  <si>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</si>
  <si>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</si>
  <si>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</si>
  <si>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</si>
  <si>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</si>
  <si>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</si>
  <si>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</si>
  <si>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</si>
  <si>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</si>
  <si>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</si>
  <si>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</si>
  <si>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</si>
  <si>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</si>
  <si>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</si>
  <si>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</si>
  <si>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</si>
  <si>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</si>
  <si>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</si>
  <si>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</si>
  <si>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</si>
  <si>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</si>
  <si>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</si>
  <si>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</si>
  <si>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</si>
  <si>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</si>
  <si>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</si>
  <si>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</si>
  <si>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</si>
  <si>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</si>
  <si>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</si>
  <si>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</si>
  <si>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</si>
  <si>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</si>
  <si>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</si>
  <si>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</si>
  <si>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</si>
  <si>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</si>
  <si>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</si>
  <si>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</si>
  <si>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</si>
  <si>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</si>
  <si>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</si>
  <si>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</si>
  <si>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</si>
  <si>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</si>
  <si>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</si>
  <si>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</si>
  <si>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</si>
  <si>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</si>
  <si>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</si>
  <si>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</si>
  <si>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</si>
  <si>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</si>
  <si>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</si>
  <si>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</si>
  <si>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</si>
  <si>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</si>
  <si>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</si>
  <si>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</si>
  <si>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</si>
  <si>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</si>
  <si>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</si>
  <si>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</si>
  <si>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</si>
  <si>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</si>
  <si>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</si>
  <si>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</si>
  <si>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</si>
  <si>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</si>
  <si>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</si>
  <si>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</si>
  <si>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</si>
  <si>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</si>
  <si>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</si>
  <si>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</si>
  <si>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</si>
  <si>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</si>
  <si>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</si>
  <si>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</si>
  <si>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</si>
  <si>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</si>
  <si>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</si>
  <si>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</si>
  <si>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</si>
  <si>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</si>
  <si>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</si>
  <si>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</si>
  <si>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</si>
  <si>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</si>
  <si>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</si>
  <si>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</si>
  <si>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</si>
  <si>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</si>
  <si>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</si>
  <si>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</si>
  <si>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</si>
  <si>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</si>
  <si>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</si>
  <si>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</si>
  <si>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</si>
  <si>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</si>
  <si>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</si>
  <si>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</si>
  <si>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</si>
  <si>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</si>
  <si>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</si>
  <si>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</si>
  <si>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</si>
  <si>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</si>
  <si>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</si>
  <si>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</si>
  <si>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</si>
  <si>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</si>
  <si>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</si>
  <si>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</si>
  <si>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</si>
  <si>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</si>
  <si>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</si>
  <si>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</si>
  <si>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</si>
  <si>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</si>
  <si>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</si>
  <si>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</si>
  <si>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</si>
  <si>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</si>
  <si>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</si>
  <si>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</si>
  <si>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</si>
  <si>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</si>
  <si>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</si>
  <si>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</si>
  <si>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</si>
  <si>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</si>
  <si>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</si>
  <si>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</si>
  <si>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</si>
  <si>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</si>
  <si>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</si>
  <si>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</si>
  <si>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</si>
  <si>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</si>
  <si>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</si>
  <si>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</si>
  <si>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</si>
  <si>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</si>
  <si>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</si>
  <si>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</si>
  <si>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</si>
  <si>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</si>
  <si>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</si>
  <si>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</si>
  <si>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</si>
  <si>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</si>
  <si>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</si>
  <si>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</si>
  <si>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</si>
  <si>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</si>
  <si>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</si>
  <si>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</si>
  <si>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</si>
  <si>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</si>
  <si>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</si>
  <si>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</si>
  <si>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</si>
  <si>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</si>
  <si>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</si>
  <si>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</si>
  <si>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</si>
  <si>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</si>
  <si>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</si>
  <si>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</si>
  <si>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</si>
  <si>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</si>
  <si>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</si>
  <si>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</si>
  <si>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</si>
  <si>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</si>
  <si>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</si>
  <si>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</si>
  <si>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</si>
  <si>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</si>
  <si>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</si>
  <si>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</si>
  <si>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</si>
  <si>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</si>
  <si>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</si>
  <si>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</si>
  <si>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</si>
  <si>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</si>
  <si>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</si>
  <si>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</si>
  <si>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</si>
  <si>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</si>
  <si>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</si>
  <si>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</si>
  <si>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</si>
  <si>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</si>
  <si>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</si>
  <si>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</si>
  <si>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</si>
  <si>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</si>
  <si>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</si>
  <si>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</si>
  <si>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</si>
  <si>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</si>
  <si>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</si>
  <si>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</si>
  <si>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</si>
  <si>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</si>
  <si>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</si>
  <si>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</si>
  <si>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</si>
  <si>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</si>
  <si>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</si>
  <si>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</si>
  <si>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</si>
  <si>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</si>
  <si>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</si>
  <si>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</si>
  <si>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</si>
  <si>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</si>
  <si>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</si>
  <si>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</si>
  <si>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</si>
  <si>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</si>
  <si>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</si>
  <si>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</si>
  <si>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</si>
  <si>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</si>
  <si>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</si>
  <si>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</si>
  <si>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</si>
  <si>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</si>
  <si>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</si>
  <si>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</si>
  <si>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</si>
  <si>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</si>
  <si>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</si>
  <si>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</si>
  <si>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</si>
  <si>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</si>
  <si>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</si>
  <si>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</si>
  <si>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</si>
  <si>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</si>
  <si>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</si>
  <si>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</si>
  <si>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</si>
  <si>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</si>
  <si>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</si>
  <si>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</si>
  <si>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</si>
  <si>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</si>
  <si>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</si>
  <si>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</si>
  <si>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</si>
  <si>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</si>
  <si>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</si>
  <si>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</si>
  <si>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</si>
  <si>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</si>
  <si>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</si>
  <si>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</si>
  <si>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</si>
  <si>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</si>
  <si>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</si>
  <si>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</si>
  <si>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</si>
  <si>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</si>
  <si>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</si>
  <si>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</si>
  <si>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</si>
  <si>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</si>
  <si>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</si>
  <si>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</si>
  <si>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</si>
  <si>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</si>
  <si>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</si>
  <si>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</si>
  <si>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</si>
  <si>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</si>
  <si>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</si>
  <si>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</si>
  <si>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</si>
  <si>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</si>
  <si>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</si>
  <si>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</si>
  <si>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</si>
  <si>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</si>
  <si>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</si>
  <si>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</si>
  <si>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</si>
  <si>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</si>
  <si>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</si>
  <si>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</si>
  <si>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</si>
  <si>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</si>
  <si>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</si>
  <si>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</si>
  <si>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</si>
  <si>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</si>
  <si>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</si>
  <si>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</si>
  <si>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</si>
  <si>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</si>
  <si>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</si>
  <si>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</si>
  <si>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</si>
  <si>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</si>
  <si>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</si>
  <si>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</si>
  <si>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</si>
  <si>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</si>
  <si>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</si>
  <si>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</si>
  <si>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</si>
  <si>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</si>
  <si>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</si>
  <si>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</si>
  <si>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</si>
  <si>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</si>
  <si>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</si>
  <si>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</si>
  <si>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</si>
  <si>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</si>
  <si>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</si>
  <si>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</si>
  <si>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</si>
  <si>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</si>
  <si>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</si>
  <si>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</si>
  <si>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</si>
  <si>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</si>
  <si>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</si>
  <si>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</si>
  <si>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</si>
  <si>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</si>
  <si>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</si>
  <si>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</si>
  <si>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</si>
  <si>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</si>
  <si>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</si>
  <si>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</si>
  <si>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</si>
  <si>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</si>
  <si>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</si>
  <si>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</si>
  <si>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</si>
  <si>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</si>
  <si>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</si>
  <si>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</si>
  <si>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</si>
  <si>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</si>
  <si>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</si>
  <si>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</si>
  <si>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</si>
  <si>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</si>
  <si>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</si>
  <si>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</si>
  <si>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</si>
  <si>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</si>
  <si>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</si>
  <si>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</si>
  <si>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</si>
  <si>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</si>
  <si>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</si>
  <si>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</si>
  <si>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</si>
  <si>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</si>
  <si>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</si>
  <si>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</si>
  <si>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</si>
  <si>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</si>
  <si>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</si>
  <si>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</si>
  <si>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</si>
  <si>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</si>
  <si>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</si>
  <si>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</si>
  <si>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</si>
  <si>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</si>
  <si>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</si>
  <si>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</si>
  <si>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</si>
  <si>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</si>
  <si>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</si>
  <si>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</si>
  <si>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</si>
  <si>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</si>
  <si>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</si>
  <si>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</si>
  <si>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</si>
  <si>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</si>
  <si>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</si>
  <si>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</si>
  <si>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</si>
  <si>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</si>
  <si>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</si>
  <si>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</si>
  <si>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</si>
  <si>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</si>
  <si>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</si>
  <si>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</si>
  <si>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</si>
  <si>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</si>
  <si>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</si>
  <si>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</si>
  <si>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</si>
  <si>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</si>
  <si>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</si>
  <si>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</si>
  <si>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</si>
  <si>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</si>
  <si>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</si>
  <si>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</si>
  <si>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</si>
  <si>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</si>
  <si>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</si>
  <si>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</si>
  <si>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</si>
  <si>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</si>
  <si>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</si>
  <si>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</si>
  <si>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</si>
  <si>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</si>
  <si>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</si>
  <si>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</si>
  <si>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</si>
  <si>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</si>
  <si>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</si>
  <si>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</si>
  <si>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</si>
  <si>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</si>
  <si>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</si>
  <si>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</si>
  <si>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</si>
  <si>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</si>
  <si>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</si>
  <si>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</si>
  <si>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</si>
  <si>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</si>
  <si>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</si>
  <si>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</si>
  <si>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</si>
  <si>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</si>
  <si>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</si>
  <si>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</si>
  <si>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</si>
  <si>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</si>
  <si>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</si>
  <si>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</si>
  <si>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</si>
  <si>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</si>
  <si>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</si>
  <si>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</si>
  <si>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</si>
  <si>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</si>
  <si>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</si>
  <si>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</si>
  <si>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</si>
  <si>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</si>
  <si>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</si>
  <si>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</si>
  <si>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</si>
  <si>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</si>
  <si>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</si>
  <si>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</si>
  <si>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</si>
  <si>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</si>
  <si>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</si>
  <si>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</si>
  <si>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</si>
  <si>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</si>
  <si>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</si>
  <si>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</si>
  <si>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</si>
  <si>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</si>
  <si>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</si>
  <si>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</si>
  <si>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</si>
  <si>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</si>
  <si>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</si>
  <si>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</si>
  <si>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</si>
  <si>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</si>
  <si>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</si>
  <si>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</si>
  <si>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</si>
  <si>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</si>
  <si>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</si>
  <si>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</si>
  <si>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</si>
  <si>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</si>
  <si>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</si>
  <si>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</si>
  <si>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</si>
  <si>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</si>
  <si>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</si>
  <si>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</si>
  <si>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</si>
  <si>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</si>
  <si>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</si>
  <si>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</si>
  <si>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</si>
  <si>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</si>
  <si>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</si>
  <si>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</si>
  <si>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</si>
  <si>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</si>
  <si>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</si>
  <si>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</si>
  <si>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</si>
  <si>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</si>
  <si>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</si>
  <si>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</si>
  <si>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</si>
  <si>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</si>
  <si>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</si>
  <si>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</si>
  <si>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</si>
  <si>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</si>
  <si>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</si>
  <si>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</si>
  <si>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</si>
  <si>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</si>
  <si>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</si>
  <si>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</si>
  <si>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</si>
  <si>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</si>
  <si>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</si>
  <si>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</si>
  <si>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</si>
  <si>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</si>
  <si>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</si>
  <si>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</si>
  <si>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</si>
  <si>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</si>
  <si>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</si>
  <si>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</si>
  <si>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</si>
  <si>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</si>
  <si>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</si>
  <si>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</si>
  <si>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</si>
  <si>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</si>
  <si>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</si>
  <si>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</si>
  <si>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</si>
  <si>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</si>
  <si>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</si>
  <si>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</si>
  <si>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</si>
  <si>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</si>
  <si>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</si>
  <si>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</si>
  <si>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</si>
  <si>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</si>
  <si>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</si>
  <si>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</si>
  <si>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</si>
  <si>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</si>
  <si>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</si>
  <si>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</si>
  <si>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</si>
  <si>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</si>
  <si>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</si>
  <si>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</si>
  <si>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</si>
  <si>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</si>
  <si>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</si>
  <si>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</si>
  <si>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</si>
  <si>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</si>
  <si>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</si>
  <si>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</si>
  <si>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</si>
  <si>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</si>
  <si>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</si>
  <si>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</si>
  <si>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</si>
  <si>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</si>
  <si>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</si>
  <si>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</si>
  <si>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</si>
  <si>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</si>
  <si>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</si>
  <si>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</si>
  <si>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</si>
  <si>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</si>
  <si>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</si>
  <si>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</si>
  <si>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</si>
  <si>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</si>
  <si>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</si>
  <si>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</si>
  <si>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</si>
  <si>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</si>
  <si>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</si>
  <si>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</si>
  <si>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</si>
  <si>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</si>
  <si>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</si>
  <si>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</si>
  <si>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</si>
  <si>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</si>
  <si>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</si>
  <si>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</si>
  <si>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</si>
  <si>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</si>
  <si>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</si>
  <si>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</si>
  <si>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</si>
  <si>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</si>
  <si>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</si>
  <si>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</si>
  <si>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</si>
  <si>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</si>
  <si>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</si>
  <si>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</si>
  <si>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</si>
  <si>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</si>
  <si>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</si>
  <si>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</si>
  <si>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</si>
  <si>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</si>
  <si>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</si>
  <si>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</si>
  <si>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</si>
  <si>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</si>
  <si>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</si>
  <si>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</si>
  <si>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</si>
  <si>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</si>
  <si>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</si>
  <si>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</si>
  <si>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</si>
  <si>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</si>
  <si>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</si>
  <si>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</si>
  <si>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</si>
  <si>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</si>
  <si>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</si>
  <si>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</si>
  <si>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</si>
  <si>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</si>
  <si>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</si>
  <si>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</si>
  <si>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</si>
  <si>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</si>
  <si>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</si>
  <si>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</si>
  <si>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</si>
  <si>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</si>
  <si>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</si>
  <si>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</si>
  <si>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</si>
  <si>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</si>
  <si>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</si>
  <si>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</si>
  <si>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</si>
  <si>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</si>
  <si>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</si>
  <si>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</si>
  <si>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</si>
  <si>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</si>
  <si>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</si>
  <si>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</si>
  <si>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</si>
  <si>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</si>
  <si>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</si>
  <si>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</si>
  <si>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</si>
  <si>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</si>
  <si>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</si>
  <si>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</si>
  <si>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</si>
  <si>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</si>
  <si>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</si>
  <si>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</si>
  <si>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</si>
  <si>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</si>
  <si>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</si>
  <si>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</si>
  <si>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</si>
  <si>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</si>
  <si>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</si>
  <si>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</si>
  <si>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</si>
  <si>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</si>
  <si>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</si>
  <si>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</si>
  <si>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</si>
  <si>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</si>
  <si>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</si>
  <si>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</si>
  <si>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</si>
  <si>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</si>
  <si>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</si>
  <si>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</si>
  <si>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</si>
  <si>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</si>
  <si>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</si>
  <si>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</si>
  <si>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</si>
  <si>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</si>
  <si>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</si>
  <si>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</si>
  <si>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</si>
  <si>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</si>
  <si>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</si>
  <si>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</si>
  <si>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</si>
  <si>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</si>
  <si>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</si>
  <si>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</si>
  <si>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</si>
  <si>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</si>
  <si>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</si>
  <si>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</si>
  <si>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</si>
  <si>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</si>
  <si>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</si>
  <si>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</si>
  <si>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</si>
  <si>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</si>
  <si>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</si>
  <si>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</si>
  <si>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</si>
  <si>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</si>
  <si>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</si>
  <si>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</si>
  <si>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</si>
  <si>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</si>
  <si>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</si>
  <si>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</si>
  <si>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</si>
  <si>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</si>
  <si>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</si>
  <si>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</si>
  <si>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</si>
  <si>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</si>
  <si>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</si>
  <si>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</si>
  <si>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</si>
  <si>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</si>
  <si>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</si>
  <si>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</si>
  <si>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</si>
  <si>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</si>
  <si>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</si>
  <si>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</si>
  <si>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</si>
  <si>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</si>
  <si>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</si>
  <si>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</si>
  <si>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</si>
  <si>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</si>
  <si>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</si>
  <si>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</si>
  <si>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</si>
  <si>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</si>
  <si>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</si>
  <si>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</si>
  <si>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</si>
  <si>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</si>
  <si>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</si>
  <si>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</si>
  <si>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</si>
  <si>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</si>
  <si>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</si>
  <si>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</si>
  <si>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</si>
  <si>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</si>
  <si>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</si>
  <si>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</si>
  <si>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</si>
  <si>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</si>
  <si>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</si>
  <si>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</si>
  <si>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</si>
  <si>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</si>
  <si>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</si>
  <si>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</si>
  <si>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</si>
  <si>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</si>
  <si>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</si>
  <si>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</si>
  <si>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</si>
  <si>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</si>
  <si>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</si>
  <si>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</si>
  <si>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</si>
  <si>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</si>
  <si>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</si>
  <si>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</si>
  <si>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</si>
  <si>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</si>
  <si>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</si>
  <si>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</si>
  <si>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</si>
  <si>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</si>
  <si>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</si>
  <si>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</si>
  <si>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</si>
  <si>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</si>
  <si>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</si>
  <si>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</si>
  <si>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</si>
  <si>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</si>
  <si>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</si>
  <si>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</si>
  <si>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</si>
  <si>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</si>
  <si>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</si>
  <si>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</si>
  <si>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</si>
  <si>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</si>
  <si>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</si>
  <si>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</si>
  <si>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</si>
  <si>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</si>
  <si>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</si>
  <si>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</si>
  <si>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</si>
  <si>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</si>
  <si>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</si>
  <si>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</si>
  <si>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</si>
  <si>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</si>
  <si>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</si>
  <si>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</si>
  <si>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</si>
  <si>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</si>
  <si>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</si>
  <si>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</si>
  <si>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</si>
  <si>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</si>
  <si>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</si>
  <si>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</si>
  <si>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</si>
  <si>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</si>
  <si>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</si>
  <si>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</si>
  <si>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</si>
  <si>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</si>
  <si>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</si>
  <si>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</si>
  <si>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</si>
  <si>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</si>
  <si>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</si>
  <si>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</si>
  <si>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</si>
  <si>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</si>
  <si>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</si>
  <si>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</si>
  <si>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</si>
  <si>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</si>
  <si>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</si>
  <si>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</si>
  <si>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</si>
  <si>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</si>
  <si>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</si>
  <si>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</si>
  <si>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</si>
  <si>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</si>
  <si>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</si>
  <si>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</si>
  <si>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</si>
  <si>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</si>
  <si>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</si>
  <si>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</si>
  <si>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</si>
  <si>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</si>
  <si>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</si>
  <si>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</si>
  <si>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</si>
  <si>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</si>
  <si>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</si>
  <si>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</si>
  <si>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</si>
  <si>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</si>
  <si>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</si>
  <si>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</si>
  <si>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</si>
  <si>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</si>
  <si>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</si>
  <si>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</si>
  <si>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</si>
  <si>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</si>
  <si>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</si>
  <si>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</si>
  <si>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</si>
  <si>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</si>
  <si>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</si>
  <si>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</si>
  <si>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</si>
  <si>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</si>
  <si>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</si>
  <si>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</si>
  <si>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</si>
  <si>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</si>
  <si>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</si>
  <si>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</si>
  <si>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</si>
  <si>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</si>
  <si>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</si>
  <si>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</si>
  <si>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</si>
  <si>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</si>
  <si>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</si>
  <si>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</si>
  <si>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</si>
  <si>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</si>
  <si>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</si>
  <si>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</si>
  <si>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</si>
  <si>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</si>
  <si>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</si>
  <si>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</si>
  <si>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</si>
  <si>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</si>
  <si>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</si>
  <si>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</si>
  <si>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</si>
  <si>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</si>
  <si>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</si>
  <si>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</si>
  <si>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</si>
  <si>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</si>
  <si>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</si>
  <si>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</si>
  <si>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</si>
  <si>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</si>
  <si>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</si>
  <si>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</si>
  <si>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</si>
  <si>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</si>
  <si>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</si>
  <si>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</si>
  <si>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</si>
  <si>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</si>
  <si>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</si>
  <si>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</si>
  <si>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</si>
  <si>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</si>
  <si>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</si>
  <si>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</si>
  <si>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</si>
  <si>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</si>
  <si>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</si>
  <si>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</si>
  <si>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</si>
  <si>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</si>
  <si>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</si>
  <si>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</si>
  <si>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</si>
  <si>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</si>
  <si>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</si>
  <si>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</si>
  <si>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</si>
  <si>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</si>
  <si>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</si>
  <si>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</si>
  <si>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</si>
  <si>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</si>
  <si>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</si>
  <si>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</si>
  <si>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</si>
  <si>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</si>
  <si>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</si>
  <si>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</si>
  <si>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</si>
  <si>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</si>
  <si>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</si>
  <si>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</si>
  <si>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</si>
  <si>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</si>
  <si>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</si>
  <si>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</si>
  <si>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</si>
  <si>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</si>
  <si>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</si>
  <si>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</si>
  <si>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</si>
  <si>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</si>
  <si>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</si>
  <si>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</si>
  <si>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</si>
  <si>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</si>
  <si>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</si>
  <si>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</si>
  <si>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</si>
  <si>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</si>
  <si>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</si>
  <si>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</si>
  <si>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</si>
  <si>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</si>
  <si>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</si>
  <si>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</si>
  <si>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</si>
  <si>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</si>
  <si>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</si>
  <si>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</si>
  <si>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</si>
  <si>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</si>
  <si>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</si>
  <si>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</si>
  <si>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</si>
  <si>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</si>
  <si>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</si>
  <si>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</si>
  <si>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</si>
  <si>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</si>
  <si>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</si>
  <si>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</si>
  <si>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</si>
  <si>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</si>
  <si>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</si>
  <si>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</si>
  <si>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</si>
  <si>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</si>
  <si>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</si>
  <si>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</si>
  <si>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</si>
  <si>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</si>
  <si>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</si>
  <si>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</si>
  <si>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</si>
  <si>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</si>
  <si>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</si>
  <si>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</si>
  <si>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</si>
  <si>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</si>
  <si>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</si>
  <si>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</si>
  <si>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</si>
  <si>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</si>
  <si>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</si>
  <si>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</si>
  <si>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</si>
  <si>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</si>
  <si>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</si>
  <si>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</si>
  <si>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</si>
  <si>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</si>
  <si>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</si>
  <si>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</si>
  <si>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</si>
  <si>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</si>
  <si>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</si>
  <si>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</si>
  <si>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</si>
  <si>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</si>
  <si>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</si>
  <si>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</si>
  <si>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</si>
  <si>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</si>
  <si>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</si>
  <si>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</si>
  <si>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</si>
  <si>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</si>
  <si>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</si>
  <si>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</si>
  <si>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</si>
  <si>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</si>
  <si>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</si>
  <si>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</si>
  <si>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</si>
  <si>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</si>
  <si>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</si>
  <si>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</si>
  <si>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</si>
  <si>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</si>
  <si>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</si>
  <si>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</si>
  <si>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</si>
  <si>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</si>
  <si>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</si>
  <si>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</si>
  <si>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</si>
  <si>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</si>
  <si>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</si>
  <si>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</si>
  <si>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</si>
  <si>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</si>
  <si>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</si>
  <si>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</si>
  <si>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</si>
  <si>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</si>
  <si>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</si>
  <si>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</si>
  <si>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</si>
  <si>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</si>
  <si>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</si>
  <si>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</si>
  <si>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</si>
  <si>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</si>
  <si>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</si>
  <si>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</si>
  <si>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</si>
  <si>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</si>
  <si>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</si>
  <si>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</si>
  <si>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</si>
  <si>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</si>
  <si>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</si>
  <si>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</si>
  <si>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</si>
  <si>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</si>
  <si>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</si>
  <si>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</si>
  <si>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</si>
  <si>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</si>
  <si>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</si>
  <si>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</si>
  <si>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</si>
  <si>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</si>
  <si>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</si>
  <si>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</si>
  <si>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</si>
  <si>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</si>
  <si>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</si>
  <si>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</si>
  <si>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</si>
  <si>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</si>
  <si>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</si>
  <si>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</si>
  <si>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</si>
  <si>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</si>
  <si>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</si>
  <si>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</si>
  <si>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</si>
  <si>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</si>
  <si>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</si>
  <si>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</si>
  <si>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</si>
  <si>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</si>
  <si>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</si>
  <si>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</si>
  <si>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</si>
  <si>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</si>
  <si>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</si>
  <si>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</si>
  <si>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</si>
  <si>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</si>
  <si>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</si>
  <si>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</si>
  <si>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</si>
  <si>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</si>
  <si>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</si>
  <si>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</si>
  <si>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</si>
  <si>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</si>
  <si>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</si>
  <si>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</si>
  <si>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</si>
  <si>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</si>
  <si>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</si>
  <si>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</si>
  <si>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</si>
  <si>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</si>
  <si>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</si>
  <si>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</si>
  <si>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</si>
  <si>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</si>
  <si>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</si>
  <si>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</si>
  <si>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</si>
  <si>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</si>
  <si>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</si>
  <si>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</si>
  <si>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</si>
  <si>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</si>
  <si>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</si>
  <si>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</si>
  <si>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</si>
  <si>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</si>
  <si>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</si>
  <si>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</si>
  <si>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</si>
  <si>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</si>
  <si>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</si>
  <si>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</si>
  <si>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</si>
  <si>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</si>
  <si>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</si>
  <si>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</si>
  <si>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</si>
  <si>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</si>
  <si>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</si>
  <si>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</si>
  <si>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</si>
  <si>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</si>
  <si>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</si>
  <si>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</si>
  <si>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</si>
  <si>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</si>
  <si>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</si>
  <si>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</si>
  <si>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</si>
  <si>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</si>
  <si>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</si>
  <si>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</si>
  <si>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</si>
  <si>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</si>
  <si>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</si>
  <si>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</si>
  <si>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</si>
  <si>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</si>
  <si>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</si>
  <si>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</si>
  <si>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</si>
  <si>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</si>
  <si>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</si>
  <si>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</si>
  <si>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</si>
  <si>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</si>
  <si>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</si>
  <si>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</si>
  <si>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</si>
  <si>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</si>
  <si>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</si>
  <si>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</si>
  <si>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</si>
  <si>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</si>
  <si>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</si>
  <si>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</si>
  <si>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</si>
  <si>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</si>
  <si>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</si>
  <si>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</si>
  <si>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</si>
  <si>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</si>
  <si>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</si>
  <si>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</si>
  <si>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</si>
  <si>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</si>
  <si>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</si>
  <si>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</si>
  <si>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</si>
  <si>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</si>
  <si>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</si>
  <si>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</si>
  <si>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</si>
  <si>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</si>
  <si>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</si>
  <si>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</si>
  <si>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</si>
  <si>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</si>
  <si>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</si>
  <si>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</si>
  <si>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</si>
  <si>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</si>
  <si>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</si>
  <si>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</si>
  <si>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</si>
  <si>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</si>
  <si>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</si>
  <si>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</si>
  <si>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</si>
  <si>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</si>
  <si>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</si>
  <si>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</si>
  <si>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</si>
  <si>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</si>
  <si>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</si>
  <si>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</si>
  <si>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</si>
  <si>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</si>
  <si>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</si>
  <si>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</si>
  <si>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</si>
  <si>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</si>
  <si>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</si>
  <si>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</si>
  <si>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</si>
  <si>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</si>
  <si>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</si>
  <si>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</si>
  <si>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</si>
  <si>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</si>
  <si>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</si>
  <si>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</si>
  <si>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</si>
  <si>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</si>
  <si>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</si>
  <si>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</si>
  <si>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</si>
  <si>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</si>
  <si>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</si>
  <si>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</si>
  <si>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</si>
  <si>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</si>
  <si>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</si>
  <si>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</si>
  <si>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</si>
  <si>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</si>
  <si>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</si>
  <si>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</si>
  <si>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</si>
  <si>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</si>
  <si>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</si>
  <si>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</si>
  <si>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</si>
  <si>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</si>
  <si>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</si>
  <si>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</si>
  <si>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</si>
  <si>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</si>
  <si>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</si>
  <si>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</si>
  <si>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</si>
  <si>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</si>
  <si>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</si>
  <si>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</si>
  <si>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</si>
  <si>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</si>
  <si>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</si>
  <si>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</si>
  <si>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</si>
  <si>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</si>
  <si>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</si>
  <si>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</si>
  <si>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</si>
  <si>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</si>
  <si>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</si>
  <si>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</si>
  <si>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</si>
  <si>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</si>
  <si>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</si>
  <si>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</si>
  <si>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</si>
  <si>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</si>
  <si>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</si>
  <si>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</si>
  <si>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</si>
  <si>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</si>
  <si>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</si>
  <si>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</si>
  <si>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</si>
  <si>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</si>
  <si>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</si>
  <si>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</si>
  <si>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</si>
  <si>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</si>
  <si>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</si>
  <si>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</si>
  <si>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</si>
  <si>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</si>
  <si>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</si>
  <si>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</si>
  <si>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</si>
  <si>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</si>
  <si>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</si>
  <si>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</si>
  <si>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</si>
  <si>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</si>
  <si>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</si>
  <si>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</si>
  <si>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</si>
  <si>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</si>
  <si>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</si>
  <si>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</si>
  <si>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</si>
  <si>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</si>
  <si>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</si>
  <si>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</si>
  <si>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</si>
  <si>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</si>
  <si>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</si>
  <si>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</si>
  <si>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</si>
  <si>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</si>
  <si>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</si>
  <si>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</si>
  <si>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</si>
  <si>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</si>
  <si>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</si>
  <si>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</si>
  <si>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</si>
  <si>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</si>
  <si>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</si>
  <si>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</si>
  <si>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</si>
  <si>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</si>
  <si>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</si>
  <si>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</si>
  <si>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</si>
  <si>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</si>
  <si>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</si>
  <si>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</si>
  <si>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</si>
  <si>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</si>
  <si>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</si>
  <si>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</si>
  <si>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</si>
  <si>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</si>
  <si>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</si>
  <si>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</si>
  <si>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</si>
  <si>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</si>
  <si>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</si>
  <si>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</si>
  <si>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</si>
  <si>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</si>
  <si>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</si>
  <si>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</si>
  <si>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</si>
  <si>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</si>
  <si>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</si>
  <si>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</si>
  <si>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</si>
  <si>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</si>
  <si>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</si>
  <si>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</si>
  <si>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</si>
  <si>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</si>
  <si>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</si>
  <si>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</si>
  <si>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</si>
  <si>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</si>
  <si>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</si>
  <si>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</si>
  <si>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</si>
  <si>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</si>
  <si>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</si>
  <si>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</si>
  <si>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</si>
  <si>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</si>
  <si>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</si>
  <si>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</si>
  <si>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</si>
  <si>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</si>
  <si>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</si>
  <si>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</si>
  <si>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</si>
  <si>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</si>
  <si>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</si>
  <si>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</si>
  <si>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</si>
  <si>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</si>
  <si>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</si>
  <si>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</si>
  <si>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</si>
  <si>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</si>
  <si>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</si>
  <si>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</si>
  <si>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</si>
  <si>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</si>
  <si>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</si>
  <si>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</si>
  <si>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</si>
  <si>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</si>
  <si>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</si>
  <si>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</si>
  <si>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</si>
  <si>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</si>
  <si>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</si>
  <si>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</si>
  <si>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</si>
  <si>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</si>
  <si>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</si>
  <si>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</si>
  <si>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</si>
  <si>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</si>
  <si>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</si>
  <si>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</si>
  <si>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</si>
  <si>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</si>
  <si>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</si>
  <si>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</si>
  <si>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</si>
  <si>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</si>
  <si>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</si>
  <si>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</si>
  <si>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</si>
  <si>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</si>
  <si>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</si>
  <si>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</si>
  <si>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</si>
  <si>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</si>
  <si>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</si>
  <si>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</si>
  <si>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</si>
  <si>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</si>
  <si>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</si>
  <si>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</si>
  <si>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</si>
  <si>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</si>
  <si>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</si>
  <si>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</si>
  <si>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</si>
  <si>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</si>
  <si>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</si>
  <si>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</si>
  <si>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</si>
  <si>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</si>
  <si>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</si>
  <si>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</si>
  <si>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</si>
  <si>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</si>
  <si>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</si>
  <si>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</si>
  <si>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</si>
  <si>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</si>
  <si>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</si>
  <si>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</si>
  <si>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</si>
  <si>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</si>
  <si>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</si>
  <si>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</si>
  <si>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</si>
  <si>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</si>
  <si>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</si>
  <si>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</si>
  <si>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</si>
  <si>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</si>
  <si>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</si>
  <si>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</si>
  <si>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</si>
  <si>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</si>
  <si>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</si>
  <si>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</si>
  <si>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</si>
  <si>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</si>
  <si>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</si>
  <si>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</si>
  <si>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</si>
  <si>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</si>
  <si>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</si>
  <si>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</si>
  <si>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</si>
  <si>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</si>
  <si>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</si>
  <si>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</si>
  <si>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</si>
  <si>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</si>
  <si>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</si>
  <si>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</si>
  <si>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</si>
  <si>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</si>
  <si>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</si>
  <si>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</si>
  <si>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</si>
  <si>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</si>
  <si>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</si>
  <si>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</si>
  <si>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</si>
  <si>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</si>
  <si>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</si>
  <si>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</si>
  <si>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</si>
  <si>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</si>
  <si>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</si>
  <si>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</si>
  <si>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</si>
  <si>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</si>
  <si>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</si>
  <si>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</si>
  <si>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</si>
  <si>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</si>
  <si>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</si>
  <si>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</si>
  <si>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</si>
  <si>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</si>
  <si>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</si>
  <si>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</si>
  <si>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</si>
  <si>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</si>
  <si>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</si>
  <si>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</si>
  <si>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</si>
  <si>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</si>
  <si>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</si>
  <si>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</si>
  <si>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</si>
  <si>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</si>
  <si>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</si>
  <si>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</si>
  <si>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</si>
  <si>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</si>
  <si>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</si>
  <si>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</si>
  <si>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</si>
  <si>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</si>
  <si>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</si>
  <si>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</si>
  <si>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</si>
  <si>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</si>
  <si>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</si>
  <si>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</si>
  <si>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</si>
  <si>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</si>
  <si>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</si>
  <si>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</si>
  <si>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</si>
  <si>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</si>
  <si>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</si>
  <si>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</si>
  <si>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</si>
  <si>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</si>
  <si>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</si>
  <si>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</si>
  <si>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</si>
  <si>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</si>
  <si>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</si>
  <si>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</si>
  <si>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</si>
  <si>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</si>
  <si>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</si>
  <si>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</si>
  <si>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</si>
  <si>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</si>
  <si>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</si>
  <si>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</si>
  <si>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</si>
  <si>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</si>
  <si>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</si>
  <si>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</si>
  <si>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</si>
  <si>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</si>
  <si>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</si>
  <si>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</si>
  <si>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</si>
  <si>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</si>
  <si>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</si>
  <si>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</si>
  <si>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</si>
  <si>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</si>
  <si>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</si>
  <si>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</si>
  <si>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</si>
  <si>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</si>
  <si>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</si>
  <si>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</si>
  <si>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</si>
  <si>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</si>
  <si>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</si>
  <si>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</si>
  <si>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</si>
  <si>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</si>
  <si>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</si>
  <si>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</si>
  <si>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</si>
  <si>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</si>
  <si>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</si>
  <si>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</si>
  <si>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</si>
  <si>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</si>
  <si>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</si>
  <si>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</si>
  <si>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</si>
  <si>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</si>
  <si>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</si>
  <si>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</si>
  <si>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</si>
  <si>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</si>
  <si>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</si>
  <si>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</si>
  <si>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</si>
  <si>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</si>
  <si>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</si>
  <si>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</si>
  <si>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</si>
  <si>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</si>
  <si>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</si>
  <si>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</si>
  <si>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</si>
  <si>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</si>
  <si>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</si>
  <si>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</si>
  <si>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</si>
  <si>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</si>
  <si>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</si>
  <si>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</si>
  <si>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</si>
  <si>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</si>
  <si>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</si>
  <si>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</si>
  <si>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</si>
  <si>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</si>
  <si>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</si>
  <si>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</si>
  <si>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</si>
  <si>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</si>
  <si>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</si>
  <si>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</si>
  <si>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</si>
  <si>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</si>
  <si>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</si>
  <si>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</si>
  <si>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</si>
  <si>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</si>
  <si>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</si>
  <si>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</si>
  <si>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</si>
  <si>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</si>
  <si>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</si>
  <si>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</si>
  <si>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</si>
  <si>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</si>
  <si>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</si>
  <si>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</si>
  <si>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</si>
  <si>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</si>
  <si>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</si>
  <si>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</si>
  <si>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</si>
  <si>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</si>
  <si>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</si>
  <si>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</si>
  <si>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</si>
  <si>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</si>
  <si>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</si>
  <si>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</si>
  <si>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</si>
  <si>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</si>
  <si>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</si>
  <si>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</si>
  <si>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</si>
  <si>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</si>
  <si>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</si>
  <si>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</si>
  <si>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</si>
  <si>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</si>
  <si>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</si>
  <si>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</si>
  <si>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</si>
  <si>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</si>
  <si>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</si>
  <si>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</si>
  <si>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</si>
  <si>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</si>
  <si>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</si>
  <si>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</si>
  <si>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</si>
  <si>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</si>
  <si>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</si>
  <si>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</si>
  <si>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</si>
  <si>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</si>
  <si>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</si>
  <si>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</si>
  <si>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</si>
  <si>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</si>
  <si>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</si>
  <si>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</si>
  <si>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</si>
  <si>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</si>
  <si>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</si>
  <si>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</si>
  <si>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</si>
  <si>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</si>
  <si>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</si>
  <si>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</si>
  <si>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</si>
  <si>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</si>
  <si>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</si>
  <si>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</si>
  <si>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</si>
  <si>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</si>
  <si>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</si>
  <si>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</si>
  <si>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</si>
  <si>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</si>
  <si>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</si>
  <si>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</si>
  <si>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</si>
  <si>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</si>
  <si>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</si>
  <si>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</si>
  <si>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</si>
  <si>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</si>
  <si>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</si>
  <si>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</si>
  <si>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</si>
  <si>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</si>
  <si>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</si>
  <si>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</si>
  <si>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</si>
  <si>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</si>
  <si>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</si>
  <si>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</si>
  <si>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</si>
  <si>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</si>
  <si>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</si>
  <si>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</si>
  <si>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</si>
  <si>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</si>
  <si>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</si>
  <si>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</si>
  <si>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</si>
  <si>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</si>
  <si>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</si>
  <si>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</si>
  <si>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</si>
  <si>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</si>
  <si>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</si>
  <si>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</si>
  <si>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</si>
  <si>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</si>
  <si>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</si>
  <si>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</si>
  <si>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</si>
  <si>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</si>
  <si>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</si>
  <si>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</si>
  <si>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</si>
  <si>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</si>
  <si>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</si>
  <si>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</si>
  <si>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</si>
  <si>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</si>
  <si>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</si>
  <si>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</si>
  <si>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</si>
  <si>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</si>
  <si>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</si>
  <si>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</si>
  <si>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</si>
  <si>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</si>
  <si>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</si>
  <si>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</si>
  <si>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</si>
  <si>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</si>
  <si>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</si>
  <si>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</si>
  <si>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</si>
  <si>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</si>
  <si>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</si>
  <si>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</si>
  <si>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</si>
  <si>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</si>
  <si>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</si>
  <si>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</si>
  <si>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</si>
  <si>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</si>
  <si>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</si>
  <si>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</si>
  <si>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</si>
  <si>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</si>
  <si>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</si>
  <si>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</si>
  <si>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</si>
  <si>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</si>
  <si>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</si>
  <si>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</si>
  <si>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</si>
  <si>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</si>
  <si>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</si>
  <si>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</si>
  <si>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</si>
  <si>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</si>
  <si>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</si>
  <si>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</si>
  <si>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</si>
  <si>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</si>
  <si>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</si>
  <si>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</si>
  <si>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</si>
  <si>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</si>
  <si>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</si>
  <si>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</si>
  <si>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</si>
  <si>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</si>
  <si>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</si>
  <si>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</si>
  <si>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</si>
  <si>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</si>
  <si>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</si>
  <si>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</si>
  <si>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</si>
  <si>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</si>
  <si>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</si>
  <si>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</si>
  <si>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</si>
  <si>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</si>
  <si>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</si>
  <si>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</si>
  <si>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</si>
  <si>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</si>
  <si>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</si>
  <si>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</si>
  <si>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</si>
  <si>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</si>
  <si>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</si>
  <si>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</si>
  <si>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</si>
  <si>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</si>
  <si>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</si>
  <si>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</si>
  <si>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</si>
  <si>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</si>
  <si>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</si>
  <si>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</si>
  <si>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</si>
  <si>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</si>
  <si>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</si>
  <si>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</si>
  <si>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</si>
  <si>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</si>
  <si>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</si>
  <si>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</si>
  <si>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</si>
  <si>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</si>
  <si>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</si>
  <si>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</si>
  <si>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</si>
  <si>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</si>
  <si>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</si>
  <si>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</si>
  <si>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</si>
  <si>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</si>
  <si>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</si>
  <si>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</si>
  <si>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</si>
  <si>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</si>
  <si>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</si>
  <si>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</si>
  <si>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</si>
  <si>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</si>
  <si>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</si>
  <si>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</si>
  <si>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</si>
  <si>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</si>
  <si>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</si>
  <si>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</si>
  <si>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</si>
  <si>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</si>
  <si>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</si>
  <si>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</si>
  <si>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</si>
  <si>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</si>
  <si>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</si>
  <si>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</si>
  <si>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</si>
  <si>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</si>
  <si>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</si>
  <si>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</si>
  <si>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</si>
  <si>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</si>
  <si>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</si>
  <si>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</si>
  <si>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</si>
  <si>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</si>
  <si>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</si>
  <si>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</si>
  <si>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</si>
  <si>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</si>
  <si>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</si>
  <si>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</si>
  <si>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</si>
  <si>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</si>
  <si>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</si>
  <si>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</si>
  <si>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</si>
  <si>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</si>
  <si>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</si>
  <si>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</si>
  <si>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</si>
  <si>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</si>
  <si>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</si>
  <si>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</si>
  <si>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</si>
  <si>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</si>
  <si>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</si>
  <si>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</si>
  <si>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</si>
  <si>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</si>
  <si>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</si>
  <si>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</si>
  <si>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</si>
  <si>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</si>
  <si>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</si>
  <si>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</si>
  <si>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</si>
  <si>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</si>
  <si>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</si>
  <si>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</si>
  <si>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</si>
  <si>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</si>
  <si>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</si>
  <si>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</si>
  <si>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</si>
  <si>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</si>
  <si>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</si>
  <si>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</si>
  <si>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</si>
  <si>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</si>
  <si>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</si>
  <si>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</si>
  <si>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</si>
  <si>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</si>
  <si>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</si>
  <si>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</si>
  <si>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</si>
  <si>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</si>
  <si>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</si>
  <si>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</si>
  <si>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</si>
  <si>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</si>
  <si>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</si>
  <si>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</si>
  <si>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</si>
  <si>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</si>
  <si>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</si>
  <si>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</si>
  <si>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</si>
  <si>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</si>
  <si>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</si>
  <si>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</si>
  <si>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</si>
  <si>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</si>
  <si>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</si>
  <si>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</si>
  <si>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</si>
  <si>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</si>
  <si>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</si>
  <si>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</si>
  <si>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</si>
  <si>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</si>
  <si>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</si>
  <si>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</si>
  <si>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</si>
  <si>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</si>
  <si>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</si>
  <si>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</si>
  <si>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</si>
  <si>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</si>
  <si>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</si>
  <si>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</si>
  <si>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</si>
  <si>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</si>
  <si>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</si>
  <si>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</si>
  <si>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</si>
  <si>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</si>
  <si>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</si>
  <si>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</si>
  <si>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</si>
  <si>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</si>
  <si>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</si>
  <si>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</si>
  <si>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</si>
  <si>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</si>
  <si>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</si>
  <si>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</si>
  <si>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</si>
  <si>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</si>
  <si>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</si>
  <si>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</si>
  <si>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</si>
  <si>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</si>
  <si>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</si>
  <si>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</si>
  <si>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</si>
  <si>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</si>
  <si>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</si>
  <si>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</si>
  <si>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</si>
  <si>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</si>
  <si>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</si>
  <si>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</si>
  <si>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</si>
  <si>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</si>
  <si>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</si>
  <si>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</si>
  <si>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</si>
  <si>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</si>
  <si>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</si>
  <si>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</si>
  <si>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</si>
  <si>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</si>
  <si>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</si>
  <si>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</si>
  <si>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</si>
  <si>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</si>
  <si>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</si>
  <si>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</si>
  <si>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</si>
  <si>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</si>
  <si>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</si>
  <si>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</si>
  <si>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</si>
  <si>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</si>
  <si>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</si>
  <si>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</si>
  <si>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</si>
  <si>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</si>
  <si>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</si>
  <si>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</si>
  <si>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</si>
  <si>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</si>
  <si>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</si>
  <si>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</si>
  <si>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</si>
  <si>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</si>
  <si>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</si>
  <si>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</si>
  <si>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</si>
  <si>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</si>
  <si>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</si>
  <si>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</si>
  <si>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</si>
  <si>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</si>
  <si>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</si>
  <si>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</si>
  <si>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</si>
  <si>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</si>
  <si>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</si>
  <si>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</si>
  <si>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</si>
  <si>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</si>
  <si>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</si>
  <si>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</si>
  <si>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</si>
  <si>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</si>
  <si>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</si>
  <si>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</si>
  <si>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</si>
  <si>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</si>
  <si>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</si>
  <si>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</si>
  <si>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</si>
  <si>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</si>
  <si>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</si>
  <si>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</si>
  <si>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</si>
  <si>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</si>
  <si>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</si>
  <si>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</si>
  <si>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</si>
  <si>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</si>
  <si>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</si>
  <si>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</si>
  <si>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</si>
  <si>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</si>
  <si>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</si>
  <si>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</si>
  <si>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</si>
  <si>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</si>
  <si>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</si>
  <si>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</si>
  <si>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</si>
  <si>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</si>
  <si>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</si>
  <si>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</si>
  <si>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</si>
  <si>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</si>
  <si>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</si>
  <si>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</si>
  <si>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</si>
  <si>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</si>
  <si>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</si>
  <si>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</si>
  <si>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</si>
  <si>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</si>
  <si>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</si>
  <si>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</si>
  <si>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</si>
  <si>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</si>
  <si>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</si>
  <si>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</si>
  <si>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</si>
  <si>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</si>
  <si>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</si>
  <si>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</si>
  <si>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</si>
  <si>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</si>
  <si>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</si>
  <si>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</si>
  <si>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</si>
  <si>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</si>
  <si>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</si>
  <si>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</si>
  <si>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</si>
  <si>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</si>
  <si>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</si>
  <si>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</si>
  <si>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</si>
  <si>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</si>
  <si>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</si>
  <si>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</si>
  <si>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</si>
  <si>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</si>
  <si>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</si>
  <si>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</si>
  <si>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</si>
  <si>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</si>
  <si>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</si>
  <si>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</si>
  <si>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</si>
  <si>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</si>
  <si>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</si>
  <si>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</si>
  <si>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</si>
  <si>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</si>
  <si>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</si>
  <si>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</si>
  <si>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</si>
  <si>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</si>
  <si>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</si>
  <si>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</si>
  <si>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</si>
  <si>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</si>
  <si>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</si>
  <si>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</si>
  <si>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</si>
  <si>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</si>
  <si>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</si>
  <si>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</si>
  <si>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</si>
  <si>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</si>
  <si>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</si>
  <si>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</si>
  <si>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</si>
  <si>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</si>
  <si>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</si>
  <si>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</si>
  <si>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</si>
  <si>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</si>
  <si>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</si>
  <si>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</si>
  <si>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</si>
  <si>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</si>
  <si>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</si>
  <si>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</si>
  <si>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</si>
  <si>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</si>
  <si>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</si>
  <si>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</si>
  <si>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</si>
  <si>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</si>
  <si>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</si>
  <si>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</si>
  <si>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</si>
  <si>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</si>
  <si>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</si>
  <si>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</si>
  <si>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</si>
  <si>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</si>
  <si>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</si>
  <si>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</si>
  <si>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</si>
  <si>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</si>
  <si>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</si>
  <si>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</si>
  <si>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</si>
  <si>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</si>
  <si>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</si>
  <si>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</si>
  <si>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</si>
  <si>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</si>
  <si>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</si>
  <si>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</si>
  <si>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</si>
  <si>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</si>
  <si>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</si>
  <si>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</si>
  <si>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</si>
  <si>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</si>
  <si>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</si>
  <si>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</si>
  <si>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</si>
  <si>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</si>
  <si>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</si>
  <si>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</si>
  <si>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</si>
  <si>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</si>
  <si>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</si>
  <si>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</si>
  <si>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</si>
  <si>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</si>
  <si>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</si>
  <si>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</si>
  <si>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</si>
  <si>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</si>
  <si>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</si>
  <si>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</si>
  <si>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</si>
  <si>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</si>
  <si>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</si>
  <si>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</si>
  <si>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</si>
  <si>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</si>
  <si>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</si>
  <si>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</si>
  <si>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</si>
  <si>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</si>
  <si>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</si>
  <si>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</si>
  <si>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</si>
  <si>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</si>
  <si>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</si>
  <si>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</si>
  <si>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</si>
  <si>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</si>
  <si>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</si>
  <si>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</si>
  <si>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</si>
  <si>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</si>
  <si>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</si>
  <si>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</si>
  <si>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</si>
  <si>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</si>
  <si>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</si>
  <si>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</si>
  <si>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</si>
  <si>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</si>
  <si>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</si>
  <si>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</si>
  <si>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</si>
  <si>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</si>
  <si>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</si>
  <si>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</si>
  <si>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</si>
  <si>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</si>
  <si>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</si>
  <si>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</si>
  <si>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</si>
  <si>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</si>
  <si>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</si>
  <si>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</si>
  <si>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</si>
  <si>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</si>
  <si>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</si>
  <si>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</si>
  <si>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</si>
  <si>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</si>
  <si>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</si>
  <si>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</si>
  <si>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</si>
  <si>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</si>
  <si>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</si>
  <si>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</si>
  <si>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</si>
  <si>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</si>
  <si>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</si>
  <si>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</si>
  <si>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</si>
  <si>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</si>
  <si>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</si>
  <si>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</si>
  <si>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</si>
  <si>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</si>
  <si>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</si>
  <si>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</si>
  <si>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</si>
  <si>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</si>
  <si>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</si>
  <si>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</si>
  <si>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</si>
  <si>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</si>
  <si>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</si>
  <si>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</si>
  <si>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</si>
  <si>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</si>
  <si>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</si>
  <si>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</si>
  <si>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</si>
  <si>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</si>
  <si>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</si>
  <si>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</si>
  <si>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</si>
  <si>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</si>
  <si>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</si>
  <si>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</si>
  <si>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</si>
  <si>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</si>
  <si>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</si>
  <si>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</si>
  <si>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</si>
  <si>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</si>
  <si>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</si>
  <si>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</si>
  <si>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</si>
  <si>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</si>
  <si>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</si>
  <si>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</si>
  <si>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</si>
  <si>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</si>
  <si>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</si>
  <si>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</si>
  <si>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</si>
  <si>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</si>
  <si>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</si>
  <si>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</si>
  <si>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</si>
  <si>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</si>
  <si>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</si>
  <si>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</si>
  <si>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</si>
  <si>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</si>
  <si>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</si>
  <si>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</si>
  <si>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</si>
  <si>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</si>
  <si>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</si>
  <si>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</si>
  <si>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</si>
  <si>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</si>
  <si>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</si>
  <si>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</si>
  <si>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</si>
  <si>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</si>
  <si>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</si>
  <si>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</si>
  <si>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</si>
  <si>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</si>
  <si>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</si>
  <si>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</si>
  <si>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</si>
  <si>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</si>
  <si>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</si>
  <si>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</si>
  <si>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</si>
  <si>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</si>
  <si>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</si>
  <si>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</si>
  <si>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</si>
  <si>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</si>
  <si>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</si>
  <si>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</si>
  <si>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</si>
  <si>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</si>
  <si>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</si>
  <si>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</si>
  <si>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</si>
  <si>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</si>
  <si>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</si>
  <si>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</si>
  <si>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</si>
  <si>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</si>
  <si>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</si>
  <si>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</si>
  <si>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</si>
  <si>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</si>
  <si>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</si>
  <si>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</si>
  <si>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</si>
  <si>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</si>
  <si>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</si>
  <si>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</si>
  <si>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</si>
  <si>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</si>
  <si>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</si>
  <si>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</si>
  <si>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</si>
  <si>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</si>
  <si>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</si>
  <si>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</si>
  <si>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</si>
  <si>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</si>
  <si>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</si>
  <si>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</si>
  <si>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</si>
  <si>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</si>
  <si>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</si>
  <si>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</si>
  <si>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</si>
  <si>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</si>
  <si>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</si>
  <si>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</si>
  <si>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</si>
  <si>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</si>
  <si>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</si>
  <si>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</si>
  <si>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</si>
  <si>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</si>
  <si>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</si>
  <si>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</si>
  <si>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</si>
  <si>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</si>
  <si>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</si>
  <si>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</si>
  <si>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</si>
  <si>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</si>
  <si>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</si>
  <si>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</si>
  <si>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</si>
  <si>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</si>
  <si>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</si>
  <si>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</si>
  <si>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</si>
  <si>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</si>
  <si>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</si>
  <si>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</si>
  <si>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</si>
  <si>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</si>
  <si>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</si>
  <si>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</si>
  <si>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</si>
  <si>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</si>
  <si>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</si>
  <si>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</si>
  <si>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</si>
  <si>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</si>
  <si>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</si>
  <si>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</si>
  <si>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</si>
  <si>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</si>
  <si>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</si>
  <si>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</si>
  <si>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</si>
  <si>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</si>
  <si>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</si>
  <si>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</si>
  <si>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</si>
  <si>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</si>
  <si>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</si>
  <si>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</si>
  <si>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</si>
  <si>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</si>
  <si>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</si>
  <si>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</si>
  <si>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</si>
  <si>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</si>
  <si>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</si>
  <si>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</si>
  <si>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</si>
  <si>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</si>
  <si>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</si>
  <si>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</si>
  <si>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</si>
  <si>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</si>
  <si>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</si>
  <si>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</si>
  <si>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</si>
  <si>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</si>
  <si>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</si>
  <si>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</si>
  <si>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</si>
  <si>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</si>
  <si>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</si>
  <si>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</si>
  <si>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</si>
  <si>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</si>
  <si>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</si>
  <si>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</si>
  <si>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</si>
  <si>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</si>
  <si>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</si>
  <si>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</si>
  <si>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</si>
  <si>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</si>
  <si>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</si>
  <si>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</si>
  <si>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</si>
  <si>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</si>
  <si>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</si>
  <si>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</si>
  <si>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</si>
  <si>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</si>
  <si>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</si>
  <si>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</si>
  <si>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</si>
  <si>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</si>
  <si>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</si>
  <si>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</si>
  <si>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</si>
  <si>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</si>
  <si>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</si>
  <si>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</si>
  <si>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</si>
  <si>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</si>
  <si>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</si>
  <si>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</si>
  <si>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</si>
  <si>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</si>
  <si>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</si>
  <si>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</si>
  <si>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</si>
  <si>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</si>
  <si>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</si>
  <si>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</si>
  <si>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</si>
  <si>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</si>
  <si>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</si>
  <si>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</si>
  <si>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</si>
  <si>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</si>
  <si>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</si>
  <si>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</si>
  <si>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</si>
  <si>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</si>
  <si>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</si>
  <si>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</si>
  <si>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</si>
  <si>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</si>
  <si>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</si>
  <si>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</si>
  <si>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</si>
  <si>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</si>
  <si>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</si>
  <si>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</si>
  <si>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</si>
  <si>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</si>
  <si>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</si>
  <si>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</si>
  <si>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</si>
  <si>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</si>
  <si>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</si>
  <si>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</si>
  <si>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</si>
  <si>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</si>
  <si>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</si>
  <si>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</si>
  <si>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</si>
  <si>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</si>
  <si>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</si>
  <si>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</si>
  <si>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</si>
  <si>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</si>
  <si>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</si>
  <si>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</si>
  <si>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</si>
  <si>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</si>
  <si>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</si>
  <si>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</si>
  <si>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</si>
  <si>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</si>
  <si>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</si>
  <si>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</si>
  <si>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</si>
  <si>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</si>
  <si>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</si>
  <si>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</si>
  <si>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</si>
  <si>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</si>
  <si>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</si>
  <si>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</si>
  <si>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</si>
  <si>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</si>
  <si>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</si>
  <si>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</si>
  <si>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</si>
  <si>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</si>
  <si>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</si>
  <si>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</si>
  <si>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</si>
  <si>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</si>
  <si>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</si>
  <si>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</si>
  <si>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</si>
  <si>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</si>
  <si>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</si>
  <si>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</si>
  <si>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</si>
  <si>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</si>
  <si>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</si>
  <si>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</si>
  <si>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</si>
  <si>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</si>
  <si>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</si>
  <si>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</si>
  <si>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</si>
  <si>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</si>
  <si>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</si>
  <si>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</si>
  <si>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</si>
  <si>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</si>
  <si>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</si>
  <si>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</si>
  <si>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</si>
  <si>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</si>
  <si>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</si>
  <si>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</si>
  <si>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</si>
  <si>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</si>
  <si>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</si>
  <si>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</si>
  <si>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</si>
  <si>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</si>
  <si>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</si>
  <si>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</si>
  <si>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</si>
  <si>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</si>
  <si>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</si>
  <si>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</si>
  <si>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</si>
  <si>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</si>
  <si>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</si>
  <si>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</si>
  <si>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</si>
  <si>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</si>
  <si>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</si>
  <si>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</si>
  <si>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</si>
  <si>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</si>
  <si>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</si>
  <si>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</si>
  <si>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</si>
  <si>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</si>
  <si>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</si>
  <si>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</si>
  <si>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</si>
  <si>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</si>
  <si>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</si>
  <si>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</si>
  <si>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</si>
  <si>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</si>
  <si>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</si>
  <si>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</si>
  <si>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</si>
  <si>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</si>
  <si>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</si>
  <si>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</si>
  <si>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</si>
  <si>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</si>
  <si>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</si>
  <si>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</si>
  <si>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</si>
  <si>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</si>
  <si>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</si>
  <si>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</si>
  <si>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</si>
  <si>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</si>
  <si>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</si>
  <si>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</si>
  <si>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</si>
  <si>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</si>
  <si>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</si>
  <si>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</si>
  <si>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</si>
  <si>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</si>
  <si>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</si>
  <si>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</si>
  <si>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</si>
  <si>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</si>
  <si>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</si>
  <si>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</si>
  <si>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</si>
  <si>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</si>
  <si>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</si>
  <si>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</si>
  <si>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</si>
  <si>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</si>
  <si>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</si>
  <si>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</si>
  <si>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</si>
  <si>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</si>
  <si>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</si>
  <si>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</si>
  <si>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</si>
  <si>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</si>
  <si>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</si>
  <si>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</si>
  <si>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</si>
  <si>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</si>
  <si>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</si>
  <si>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</si>
  <si>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</si>
  <si>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</si>
  <si>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</si>
  <si>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</si>
  <si>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</si>
  <si>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</si>
  <si>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</si>
  <si>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</si>
  <si>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</si>
  <si>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</si>
  <si>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</si>
  <si>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</si>
  <si>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</si>
  <si>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</si>
  <si>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</si>
  <si>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</si>
  <si>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</si>
  <si>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</si>
  <si>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</si>
  <si>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</si>
  <si>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</si>
  <si>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</si>
  <si>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</si>
  <si>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</si>
  <si>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</si>
  <si>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</si>
  <si>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</si>
  <si>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</si>
  <si>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</si>
  <si>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</si>
  <si>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</si>
  <si>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</si>
  <si>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</si>
  <si>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</si>
  <si>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</si>
  <si>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</si>
  <si>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</si>
  <si>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</si>
  <si>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</si>
  <si>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</si>
  <si>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</si>
  <si>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</si>
  <si>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</si>
  <si>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</si>
  <si>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</si>
  <si>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</si>
  <si>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</si>
  <si>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</si>
  <si>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</si>
  <si>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</si>
  <si>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</si>
  <si>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</si>
  <si>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</si>
  <si>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</si>
  <si>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</si>
  <si>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</si>
  <si>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</si>
  <si>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</si>
  <si>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</si>
  <si>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</si>
  <si>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</si>
  <si>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</si>
  <si>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</si>
  <si>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</si>
  <si>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</si>
  <si>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</si>
  <si>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</si>
  <si>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</si>
  <si>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</si>
  <si>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</si>
  <si>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</si>
  <si>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</si>
  <si>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</si>
  <si>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</si>
  <si>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</si>
  <si>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</si>
  <si>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</si>
  <si>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</si>
  <si>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</si>
  <si>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</si>
  <si>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</si>
  <si>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</si>
  <si>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</si>
  <si>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</si>
  <si>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</si>
  <si>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</si>
  <si>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</si>
  <si>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</si>
  <si>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</si>
  <si>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</si>
  <si>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</si>
  <si>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</si>
  <si>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</si>
  <si>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</si>
  <si>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</si>
  <si>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</si>
  <si>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</si>
  <si>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</si>
  <si>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</si>
  <si>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</si>
  <si>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</si>
  <si>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</si>
  <si>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</si>
  <si>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</si>
  <si>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</si>
  <si>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</si>
  <si>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</si>
  <si>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</si>
  <si>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</si>
  <si>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</si>
  <si>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</si>
  <si>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</si>
  <si>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</si>
  <si>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</si>
  <si>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</si>
  <si>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</si>
  <si>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</si>
  <si>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</si>
  <si>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</si>
  <si>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</si>
  <si>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</si>
  <si>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</si>
  <si>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</si>
  <si>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</si>
  <si>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</si>
  <si>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</si>
  <si>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</si>
  <si>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</si>
  <si>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</si>
  <si>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</si>
  <si>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</si>
  <si>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</si>
  <si>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</si>
  <si>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</si>
  <si>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</si>
  <si>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</si>
  <si>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</si>
  <si>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</si>
  <si>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</si>
  <si>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</si>
  <si>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</si>
  <si>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</si>
  <si>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</si>
  <si>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</si>
  <si>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</si>
  <si>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</si>
  <si>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</si>
  <si>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</si>
  <si>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</si>
  <si>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</si>
  <si>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</si>
  <si>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</si>
  <si>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</si>
  <si>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</si>
  <si>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</si>
  <si>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</si>
  <si>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</si>
  <si>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</si>
  <si>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</si>
  <si>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</si>
  <si>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</si>
  <si>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</si>
  <si>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</si>
  <si>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</si>
  <si>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</si>
  <si>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</si>
  <si>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</si>
  <si>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</si>
  <si>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</si>
  <si>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</si>
  <si>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</si>
  <si>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</si>
  <si>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</si>
  <si>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</si>
  <si>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</si>
  <si>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</si>
  <si>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</si>
  <si>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</si>
  <si>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</si>
  <si>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</si>
  <si>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</si>
  <si>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</si>
  <si>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</si>
  <si>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</si>
  <si>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</si>
  <si>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</si>
  <si>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</si>
  <si>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</si>
  <si>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</si>
  <si>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</si>
  <si>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</si>
  <si>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</si>
  <si>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</si>
  <si>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</si>
  <si>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</si>
  <si>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</si>
  <si>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</si>
  <si>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</si>
  <si>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</si>
  <si>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</si>
  <si>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</si>
  <si>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</si>
  <si>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</si>
  <si>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</si>
  <si>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</si>
  <si>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</si>
  <si>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</si>
  <si>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</si>
  <si>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</si>
  <si>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</si>
  <si>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</si>
  <si>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</si>
  <si>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</si>
  <si>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</si>
  <si>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</si>
  <si>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</si>
  <si>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</si>
  <si>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</si>
  <si>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</si>
  <si>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</si>
  <si>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</si>
  <si>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</si>
  <si>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</si>
  <si>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</si>
  <si>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</si>
  <si>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</si>
  <si>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</si>
  <si>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</si>
  <si>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</si>
  <si>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</si>
  <si>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</si>
  <si>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</si>
  <si>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</si>
  <si>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</si>
  <si>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</si>
  <si>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</si>
  <si>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</si>
  <si>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</si>
  <si>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</si>
  <si>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</si>
  <si>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</si>
  <si>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</si>
  <si>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</si>
  <si>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</si>
  <si>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</si>
  <si>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</si>
  <si>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</si>
  <si>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</si>
  <si>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</si>
  <si>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</si>
  <si>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</si>
  <si>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</si>
  <si>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</si>
  <si>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</si>
  <si>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</si>
  <si>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</si>
  <si>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</si>
  <si>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</si>
  <si>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</si>
  <si>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</si>
  <si>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</si>
  <si>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</si>
  <si>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</si>
  <si>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</si>
  <si>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</si>
  <si>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</si>
  <si>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</si>
  <si>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</si>
  <si>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</si>
  <si>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</si>
  <si>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</si>
  <si>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</si>
  <si>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</si>
  <si>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</si>
  <si>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</si>
  <si>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</si>
  <si>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</si>
  <si>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</si>
  <si>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</si>
  <si>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</si>
  <si>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</si>
  <si>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</si>
  <si>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</si>
  <si>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</si>
  <si>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</si>
  <si>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</si>
  <si>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</si>
  <si>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</si>
  <si>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</si>
  <si>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</si>
  <si>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</si>
  <si>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</si>
  <si>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</si>
  <si>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</si>
  <si>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</si>
  <si>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</si>
  <si>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</si>
  <si>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</si>
  <si>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</si>
  <si>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</si>
  <si>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</si>
  <si>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</si>
  <si>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</si>
  <si>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</si>
  <si>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</si>
  <si>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</si>
  <si>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</si>
  <si>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</si>
  <si>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</si>
  <si>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</si>
  <si>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</si>
  <si>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</si>
  <si>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</si>
  <si>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</si>
  <si>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</si>
  <si>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</si>
  <si>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</si>
  <si>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</si>
  <si>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</si>
  <si>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</si>
  <si>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</si>
  <si>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</si>
  <si>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</si>
  <si>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</si>
  <si>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</si>
  <si>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</si>
  <si>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</si>
  <si>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</si>
  <si>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</si>
  <si>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</si>
  <si>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</si>
  <si>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</si>
  <si>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</si>
  <si>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</si>
  <si>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</si>
  <si>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</si>
  <si>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</si>
  <si>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</si>
  <si>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</si>
  <si>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</si>
  <si>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</si>
  <si>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</si>
  <si>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</si>
  <si>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</si>
  <si>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</si>
  <si>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</si>
  <si>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</si>
  <si>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</si>
  <si>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</si>
  <si>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</si>
  <si>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</si>
  <si>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</si>
  <si>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</si>
  <si>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</si>
  <si>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</si>
  <si>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</si>
  <si>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</si>
  <si>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</si>
  <si>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</si>
  <si>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</si>
  <si>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</si>
  <si>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</si>
  <si>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</si>
  <si>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</si>
  <si>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</si>
  <si>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</si>
  <si>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</si>
  <si>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</si>
  <si>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</si>
  <si>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</si>
  <si>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</si>
  <si>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</si>
  <si>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</si>
  <si>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</si>
  <si>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</si>
  <si>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</si>
  <si>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</si>
  <si>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</si>
  <si>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</si>
  <si>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</si>
  <si>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</si>
  <si>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</si>
  <si>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</si>
  <si>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</si>
  <si>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</si>
  <si>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</si>
  <si>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</si>
  <si>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</si>
  <si>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</si>
  <si>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</si>
  <si>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</si>
  <si>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</si>
  <si>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</si>
  <si>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</si>
  <si>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</si>
  <si>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</si>
  <si>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</si>
  <si>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</si>
  <si>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</si>
  <si>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</si>
  <si>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</si>
  <si>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</si>
  <si>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</si>
  <si>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</si>
  <si>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</si>
  <si>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</si>
  <si>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</si>
  <si>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</si>
  <si>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</si>
  <si>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</si>
  <si>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</si>
  <si>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</si>
  <si>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</si>
  <si>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</si>
  <si>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</si>
  <si>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</si>
  <si>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</si>
  <si>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</si>
  <si>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</si>
  <si>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</si>
  <si>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</si>
  <si>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</si>
  <si>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</si>
  <si>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</si>
  <si>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</si>
  <si>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</si>
  <si>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</si>
  <si>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</si>
  <si>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</si>
  <si>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</si>
  <si>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</si>
  <si>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</si>
  <si>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</si>
  <si>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</si>
  <si>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</si>
  <si>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</si>
  <si>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</si>
  <si>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</si>
  <si>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</si>
  <si>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</si>
  <si>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</si>
  <si>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</si>
  <si>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</si>
  <si>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</si>
  <si>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</si>
  <si>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</si>
  <si>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</si>
  <si>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</si>
  <si>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</si>
  <si>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</si>
  <si>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</si>
  <si>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</si>
  <si>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</si>
  <si>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</si>
  <si>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</si>
  <si>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</si>
  <si>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</si>
  <si>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</si>
  <si>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</si>
  <si>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</si>
  <si>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</si>
  <si>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</si>
  <si>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</si>
  <si>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</si>
  <si>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</si>
  <si>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</si>
  <si>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</si>
  <si>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</si>
  <si>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</si>
  <si>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</si>
  <si>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</si>
  <si>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</si>
  <si>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</si>
  <si>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</si>
  <si>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</si>
  <si>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</si>
  <si>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</si>
  <si>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</si>
  <si>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</si>
  <si>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</si>
  <si>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</si>
  <si>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</si>
  <si>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</si>
  <si>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</si>
  <si>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</si>
  <si>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</si>
  <si>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</si>
  <si>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</si>
  <si>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</si>
  <si>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</si>
  <si>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</si>
  <si>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</si>
  <si>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</si>
  <si>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</si>
  <si>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</si>
  <si>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</si>
  <si>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</si>
  <si>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</si>
  <si>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</si>
  <si>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</si>
  <si>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</si>
  <si>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</si>
  <si>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</si>
  <si>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</si>
  <si>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</si>
  <si>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</si>
  <si>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</si>
  <si>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</si>
  <si>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</si>
  <si>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</si>
  <si>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</si>
  <si>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</si>
  <si>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</si>
  <si>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</si>
  <si>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</si>
  <si>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</si>
  <si>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</si>
  <si>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</si>
  <si>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</si>
  <si>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</si>
  <si>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</si>
  <si>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</si>
  <si>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</si>
  <si>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</si>
  <si>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</si>
  <si>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</si>
  <si>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</si>
  <si>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</si>
  <si>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</si>
  <si>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</si>
  <si>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</si>
  <si>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</si>
  <si>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</si>
  <si>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</si>
  <si>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</si>
  <si>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</si>
  <si>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</si>
  <si>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</si>
  <si>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</si>
  <si>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</si>
  <si>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</si>
  <si>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</si>
  <si>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</si>
  <si>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</si>
  <si>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</si>
  <si>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</si>
  <si>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</si>
  <si>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</si>
  <si>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</si>
  <si>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</si>
  <si>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</si>
  <si>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</si>
  <si>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</si>
  <si>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</si>
  <si>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</si>
  <si>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</si>
  <si>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</si>
  <si>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</si>
  <si>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</si>
  <si>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</si>
  <si>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</si>
  <si>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</si>
  <si>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</si>
  <si>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</si>
  <si>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</si>
  <si>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</si>
  <si>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</si>
  <si>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</si>
  <si>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</si>
  <si>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</si>
  <si>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</si>
  <si>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</si>
  <si>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</si>
  <si>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</si>
  <si>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</si>
  <si>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</si>
  <si>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</si>
  <si>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</si>
  <si>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</si>
  <si>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</si>
  <si>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</si>
  <si>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</si>
  <si>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</si>
  <si>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</si>
  <si>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</si>
  <si>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</si>
  <si>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</si>
  <si>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</si>
  <si>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</si>
  <si>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</si>
  <si>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</si>
  <si>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</si>
  <si>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</si>
  <si>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</si>
  <si>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</si>
  <si>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</si>
  <si>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</si>
  <si>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</si>
  <si>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</si>
  <si>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</si>
  <si>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</si>
  <si>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</si>
  <si>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</si>
  <si>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</si>
  <si>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</si>
  <si>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</si>
  <si>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</si>
  <si>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</si>
  <si>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</si>
  <si>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</si>
  <si>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</si>
  <si>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</si>
  <si>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</si>
  <si>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</si>
  <si>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</si>
  <si>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</si>
  <si>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</si>
  <si>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</si>
  <si>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</si>
  <si>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</si>
  <si>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</si>
  <si>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</si>
  <si>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</si>
  <si>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</si>
  <si>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</si>
  <si>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</si>
  <si>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</si>
  <si>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</si>
  <si>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</si>
  <si>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</si>
  <si>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</si>
  <si>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</si>
  <si>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</si>
  <si>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</si>
  <si>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</si>
  <si>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</si>
  <si>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</si>
  <si>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</si>
  <si>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</si>
  <si>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</si>
  <si>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</si>
  <si>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</si>
  <si>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</si>
  <si>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</si>
  <si>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</si>
  <si>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</si>
  <si>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</si>
  <si>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</si>
  <si>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</si>
  <si>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</si>
  <si>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</si>
  <si>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</si>
  <si>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</si>
  <si>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</si>
  <si>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</si>
  <si>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</si>
  <si>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</si>
  <si>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</si>
  <si>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</si>
  <si>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</si>
  <si>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</si>
  <si>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</si>
  <si>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</si>
  <si>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</si>
  <si>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</si>
  <si>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</si>
  <si>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</si>
  <si>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</si>
  <si>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</si>
  <si>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</si>
  <si>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</si>
  <si>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</si>
  <si>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</si>
  <si>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</si>
  <si>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</si>
  <si>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</si>
  <si>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</si>
  <si>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</si>
  <si>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</si>
  <si>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</si>
  <si>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</si>
  <si>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</si>
  <si>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</si>
  <si>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</si>
  <si>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</si>
  <si>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</si>
  <si>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</si>
  <si>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</si>
  <si>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</si>
  <si>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</si>
  <si>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</si>
  <si>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</si>
  <si>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</si>
  <si>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</si>
  <si>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</si>
  <si>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</si>
  <si>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</si>
  <si>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</si>
  <si>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</si>
  <si>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</si>
  <si>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</si>
  <si>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</si>
  <si>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</si>
  <si>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</si>
  <si>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</si>
  <si>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</si>
  <si>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</si>
  <si>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</si>
  <si>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</si>
  <si>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</si>
  <si>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</si>
  <si>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</si>
  <si>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</si>
  <si>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</si>
  <si>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</si>
  <si>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</si>
  <si>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</si>
  <si>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</si>
  <si>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</si>
  <si>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</si>
  <si>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</si>
  <si>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</si>
  <si>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</si>
  <si>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</si>
  <si>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</si>
  <si>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</si>
  <si>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</si>
  <si>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</si>
  <si>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</si>
  <si>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</si>
  <si>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</si>
  <si>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</si>
  <si>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</si>
  <si>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</si>
  <si>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</si>
  <si>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</si>
  <si>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</si>
  <si>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</si>
  <si>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</si>
  <si>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</si>
  <si>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</si>
  <si>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</si>
  <si>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</si>
  <si>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</si>
  <si>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</si>
  <si>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</si>
  <si>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</si>
  <si>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</si>
  <si>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</si>
  <si>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</si>
  <si>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</si>
  <si>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</si>
  <si>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</si>
  <si>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</si>
  <si>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</si>
  <si>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</si>
  <si>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</si>
  <si>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</si>
  <si>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</si>
  <si>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</si>
  <si>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</si>
  <si>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</si>
  <si>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</si>
  <si>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</si>
  <si>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</si>
  <si>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</si>
  <si>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</si>
  <si>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</si>
  <si>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</si>
  <si>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</si>
  <si>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</si>
  <si>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</si>
  <si>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</si>
  <si>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</si>
  <si>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</si>
  <si>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</si>
  <si>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</si>
  <si>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</si>
  <si>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</si>
  <si>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</si>
  <si>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</si>
  <si>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</si>
  <si>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</si>
  <si>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</si>
  <si>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</si>
  <si>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</si>
  <si>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</si>
  <si>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</si>
  <si>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</si>
  <si>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</si>
  <si>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</si>
  <si>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</si>
  <si>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</si>
  <si>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</si>
  <si>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</si>
  <si>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</si>
  <si>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</si>
  <si>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</si>
  <si>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</si>
  <si>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</si>
  <si>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</si>
  <si>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</si>
  <si>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</si>
  <si>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</si>
  <si>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</si>
  <si>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</si>
  <si>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</si>
  <si>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</si>
  <si>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</si>
  <si>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</si>
  <si>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</si>
  <si>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</si>
  <si>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</si>
  <si>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</si>
  <si>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</si>
  <si>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</si>
  <si>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</si>
  <si>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</si>
  <si>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</si>
  <si>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</si>
  <si>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</si>
  <si>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</si>
  <si>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</si>
  <si>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</si>
  <si>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</si>
  <si>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</si>
  <si>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</si>
  <si>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</si>
  <si>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</si>
  <si>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</si>
  <si>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</si>
  <si>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</si>
  <si>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</si>
  <si>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</si>
  <si>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</si>
  <si>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</si>
  <si>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</si>
  <si>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</si>
  <si>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</si>
  <si>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</si>
  <si>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</si>
  <si>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</si>
  <si>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</si>
  <si>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</si>
  <si>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</si>
  <si>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</si>
  <si>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</si>
  <si>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</si>
  <si>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</si>
  <si>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</si>
  <si>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</si>
  <si>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</si>
  <si>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</si>
  <si>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</si>
  <si>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</si>
  <si>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</si>
  <si>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</si>
  <si>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</si>
  <si>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</si>
  <si>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</si>
  <si>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</si>
  <si>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</si>
  <si>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</si>
  <si>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</si>
  <si>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</si>
  <si>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</si>
  <si>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</si>
  <si>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</si>
  <si>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</si>
  <si>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</si>
  <si>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</si>
  <si>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</si>
  <si>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</si>
  <si>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</si>
  <si>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</si>
  <si>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</si>
  <si>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</si>
  <si>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</si>
  <si>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</si>
  <si>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</si>
  <si>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</si>
  <si>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</si>
  <si>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</si>
  <si>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</si>
  <si>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</si>
  <si>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</si>
  <si>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</si>
  <si>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</si>
  <si>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</si>
  <si>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</si>
  <si>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</si>
  <si>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</si>
  <si>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</si>
  <si>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</si>
  <si>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</si>
  <si>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</si>
  <si>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</si>
  <si>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</si>
  <si>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</si>
  <si>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</si>
  <si>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</si>
  <si>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</si>
  <si>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</si>
  <si>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</si>
  <si>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</si>
  <si>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</si>
  <si>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</si>
  <si>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</si>
  <si>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</si>
  <si>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</si>
  <si>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</si>
  <si>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</si>
  <si>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</si>
  <si>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</si>
  <si>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</si>
  <si>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</si>
  <si>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</si>
  <si>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</si>
  <si>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</si>
  <si>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</si>
  <si>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</si>
  <si>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</si>
  <si>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</si>
  <si>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</si>
  <si>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</si>
  <si>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</si>
  <si>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</si>
  <si>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</si>
  <si>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</si>
  <si>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</si>
  <si>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</si>
  <si>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</si>
  <si>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</si>
  <si>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</si>
  <si>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</si>
  <si>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</si>
  <si>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</si>
  <si>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</si>
  <si>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</si>
  <si>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</si>
  <si>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</si>
  <si>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</si>
  <si>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</si>
  <si>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</si>
  <si>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</si>
  <si>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</si>
  <si>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</si>
  <si>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</si>
  <si>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</si>
  <si>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</si>
  <si>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</si>
  <si>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</si>
  <si>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</si>
  <si>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</si>
  <si>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</si>
  <si>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</si>
  <si>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</si>
  <si>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</si>
  <si>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</si>
  <si>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</si>
  <si>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</si>
  <si>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</si>
  <si>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</si>
  <si>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</si>
  <si>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</si>
  <si>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</si>
  <si>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</si>
  <si>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</si>
  <si>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</si>
  <si>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</si>
  <si>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</si>
  <si>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</si>
  <si>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</si>
  <si>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</si>
  <si>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</si>
  <si>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</si>
  <si>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</si>
  <si>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</si>
  <si>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</si>
  <si>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</si>
  <si>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</si>
  <si>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</si>
  <si>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</si>
  <si>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</si>
  <si>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</si>
  <si>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</si>
  <si>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</si>
  <si>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</si>
  <si>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</si>
  <si>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</si>
  <si>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</si>
  <si>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</si>
  <si>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</si>
  <si>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</si>
  <si>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</si>
  <si>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</si>
  <si>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</si>
  <si>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</si>
  <si>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</si>
  <si>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</si>
  <si>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</si>
  <si>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</si>
  <si>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</si>
  <si>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</si>
  <si>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</si>
  <si>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</si>
  <si>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</si>
  <si>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</si>
  <si>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</si>
  <si>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</si>
  <si>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</si>
  <si>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</si>
  <si>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</si>
  <si>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</si>
  <si>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</si>
  <si>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</si>
  <si>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</si>
  <si>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</si>
  <si>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</si>
  <si>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</si>
  <si>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</si>
  <si>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</si>
  <si>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</si>
  <si>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</si>
  <si>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</si>
  <si>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</si>
  <si>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</si>
  <si>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</si>
  <si>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</si>
  <si>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</si>
  <si>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</si>
  <si>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</si>
  <si>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</si>
  <si>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</si>
  <si>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</si>
  <si>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</si>
  <si>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</si>
  <si>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</si>
  <si>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</si>
  <si>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</si>
  <si>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</si>
  <si>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</si>
  <si>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</si>
  <si>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</si>
  <si>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</si>
  <si>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</si>
  <si>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</si>
  <si>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</si>
  <si>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</si>
  <si>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</si>
  <si>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</si>
  <si>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</si>
  <si>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</si>
  <si>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</si>
  <si>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</si>
  <si>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</si>
  <si>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</si>
  <si>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</si>
  <si>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</si>
  <si>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</si>
  <si>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</si>
  <si>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</si>
  <si>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</si>
  <si>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</si>
  <si>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</si>
  <si>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</si>
  <si>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</si>
  <si>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</si>
  <si>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</si>
  <si>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</si>
  <si>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</si>
  <si>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</si>
  <si>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</si>
  <si>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</si>
  <si>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</si>
  <si>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</si>
  <si>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</si>
  <si>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</si>
  <si>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</si>
  <si>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</si>
  <si>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</si>
  <si>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</si>
  <si>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</si>
  <si>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</si>
  <si>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</si>
  <si>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</si>
  <si>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</si>
  <si>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</si>
  <si>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</si>
  <si>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</si>
  <si>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</si>
  <si>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</si>
  <si>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</si>
  <si>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</si>
  <si>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</si>
  <si>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</si>
  <si>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</si>
  <si>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</si>
  <si>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</si>
  <si>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</si>
  <si>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</si>
  <si>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</si>
  <si>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</si>
  <si>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</si>
  <si>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</si>
  <si>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</si>
  <si>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</si>
  <si>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</si>
  <si>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</si>
  <si>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</si>
  <si>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</si>
  <si>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</si>
  <si>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</si>
  <si>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</si>
  <si>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</si>
  <si>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</si>
  <si>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</si>
  <si>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</si>
  <si>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</si>
  <si>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</si>
  <si>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</si>
  <si>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</si>
  <si>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</si>
  <si>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</si>
  <si>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</si>
  <si>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</si>
  <si>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</si>
  <si>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</si>
  <si>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</si>
  <si>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</si>
  <si>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</si>
  <si>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</si>
  <si>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</si>
  <si>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</si>
  <si>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</si>
  <si>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</si>
  <si>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</si>
  <si>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</si>
  <si>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</si>
  <si>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</si>
  <si>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</si>
  <si>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</si>
  <si>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</si>
  <si>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</si>
  <si>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</si>
  <si>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</si>
  <si>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</si>
  <si>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</si>
  <si>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</si>
  <si>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</si>
  <si>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</si>
  <si>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</si>
  <si>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</si>
  <si>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</si>
  <si>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</si>
  <si>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</si>
  <si>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</si>
  <si>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</si>
  <si>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</si>
  <si>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</si>
  <si>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</si>
  <si>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</si>
  <si>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</si>
  <si>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</si>
  <si>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</si>
  <si>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</si>
  <si>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</si>
  <si>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</si>
  <si>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</si>
  <si>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</si>
  <si>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</si>
  <si>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</si>
  <si>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</si>
  <si>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</si>
  <si>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</si>
  <si>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</si>
  <si>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</si>
  <si>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</si>
  <si>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</si>
  <si>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</si>
  <si>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</si>
  <si>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</si>
  <si>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</si>
  <si>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</si>
  <si>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</si>
  <si>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</si>
  <si>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</si>
  <si>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</si>
  <si>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</si>
  <si>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</si>
  <si>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</si>
  <si>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</si>
  <si>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</si>
  <si>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</si>
  <si>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</si>
  <si>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</si>
  <si>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</si>
  <si>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</si>
  <si>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</si>
  <si>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</si>
  <si>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</si>
  <si>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</si>
  <si>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</si>
  <si>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</si>
  <si>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</si>
  <si>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</si>
  <si>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</si>
  <si>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</si>
  <si>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</si>
  <si>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</si>
  <si>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</si>
  <si>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</si>
  <si>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</si>
  <si>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</si>
  <si>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</si>
  <si>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</si>
  <si>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</si>
  <si>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</si>
  <si>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</si>
  <si>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</si>
  <si>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</si>
  <si>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</si>
  <si>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</si>
  <si>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</si>
  <si>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</si>
  <si>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</si>
  <si>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</si>
  <si>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</si>
  <si>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</si>
  <si>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</si>
  <si>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</si>
  <si>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</si>
  <si>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</si>
  <si>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</si>
  <si>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</si>
  <si>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</si>
  <si>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</si>
  <si>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</si>
  <si>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</si>
  <si>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</si>
  <si>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</si>
  <si>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</si>
  <si>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</si>
  <si>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</si>
  <si>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</si>
  <si>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</si>
  <si>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</si>
  <si>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</si>
  <si>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</si>
  <si>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</si>
  <si>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</si>
  <si>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</si>
  <si>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</si>
  <si>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</si>
  <si>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</si>
  <si>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</si>
  <si>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</si>
  <si>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</si>
  <si>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</si>
  <si>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</si>
  <si>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</si>
  <si>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</si>
  <si>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</si>
  <si>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</si>
  <si>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</si>
  <si>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</si>
  <si>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</si>
  <si>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</si>
  <si>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</si>
  <si>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</si>
  <si>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</si>
  <si>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</si>
  <si>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</si>
  <si>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</si>
  <si>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</si>
  <si>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</si>
  <si>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</si>
  <si>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</si>
  <si>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</si>
  <si>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</si>
  <si>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</si>
  <si>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</si>
  <si>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</si>
  <si>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</si>
  <si>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</si>
  <si>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</si>
  <si>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</si>
  <si>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</si>
  <si>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</si>
  <si>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</si>
  <si>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</si>
  <si>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</si>
  <si>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</si>
  <si>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</si>
  <si>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</si>
  <si>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</si>
  <si>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</si>
  <si>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</si>
  <si>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</si>
  <si>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</si>
  <si>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</si>
  <si>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</si>
  <si>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</si>
  <si>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</si>
  <si>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</si>
  <si>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</si>
  <si>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</si>
  <si>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</si>
  <si>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</si>
  <si>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</si>
  <si>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</si>
  <si>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</si>
  <si>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</si>
  <si>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</si>
  <si>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</si>
  <si>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</si>
  <si>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</si>
  <si>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</si>
  <si>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</si>
  <si>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</si>
  <si>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</si>
  <si>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</si>
  <si>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</si>
  <si>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</si>
  <si>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</si>
  <si>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</si>
  <si>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</si>
  <si>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</si>
  <si>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</si>
  <si>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</si>
  <si>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</si>
  <si>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</si>
  <si>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</si>
  <si>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</si>
  <si>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</si>
  <si>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</si>
  <si>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</si>
  <si>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</si>
  <si>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</si>
  <si>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</si>
  <si>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</si>
  <si>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</si>
  <si>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</si>
  <si>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</si>
  <si>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</si>
  <si>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</si>
  <si>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</si>
  <si>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</si>
  <si>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</si>
  <si>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</si>
  <si>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</si>
  <si>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</si>
  <si>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</si>
  <si>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</si>
  <si>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</si>
  <si>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</si>
  <si>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</si>
  <si>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</si>
  <si>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</si>
  <si>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</si>
  <si>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</si>
  <si>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</si>
  <si>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</si>
  <si>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</si>
  <si>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</si>
  <si>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</si>
  <si>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</si>
  <si>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</si>
  <si>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</si>
  <si>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</si>
  <si>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</si>
  <si>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</si>
  <si>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</si>
  <si>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</si>
  <si>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</si>
  <si>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</si>
  <si>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</si>
  <si>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</si>
  <si>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</si>
  <si>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</si>
  <si>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</si>
  <si>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</si>
  <si>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</si>
  <si>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</si>
  <si>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</si>
  <si>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</si>
  <si>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</si>
  <si>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</si>
  <si>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</si>
  <si>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</si>
  <si>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</si>
  <si>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</si>
  <si>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</si>
  <si>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</si>
  <si>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</si>
  <si>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</si>
  <si>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</si>
  <si>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</si>
  <si>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</si>
  <si>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</si>
  <si>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</si>
  <si>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</si>
  <si>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</si>
  <si>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</si>
  <si>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</si>
  <si>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</si>
  <si>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</si>
  <si>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</si>
  <si>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</si>
  <si>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</si>
  <si>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</si>
  <si>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</si>
  <si>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</si>
  <si>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</si>
  <si>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</si>
  <si>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</si>
  <si>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</si>
  <si>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</si>
  <si>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</si>
  <si>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</si>
  <si>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</si>
  <si>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</si>
  <si>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</si>
  <si>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</si>
  <si>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</si>
  <si>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</si>
  <si>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</si>
  <si>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</si>
  <si>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</si>
  <si>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</si>
  <si>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</si>
  <si>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</si>
  <si>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</si>
  <si>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</si>
  <si>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</si>
  <si>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</si>
  <si>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</si>
  <si>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</si>
  <si>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</si>
  <si>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</si>
  <si>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</si>
  <si>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</si>
  <si>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</si>
  <si>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</si>
  <si>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</si>
  <si>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</si>
  <si>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</si>
  <si>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</si>
  <si>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</si>
  <si>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</si>
  <si>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</si>
  <si>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</si>
  <si>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</si>
  <si>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</si>
  <si>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</si>
  <si>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</si>
  <si>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</si>
  <si>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</si>
  <si>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</si>
  <si>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</si>
  <si>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</si>
  <si>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</si>
  <si>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</si>
  <si>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</si>
  <si>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</si>
  <si>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</si>
  <si>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</si>
  <si>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</si>
  <si>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</si>
  <si>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</si>
  <si>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</si>
  <si>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</si>
  <si>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</si>
  <si>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</si>
  <si>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</si>
  <si>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</si>
  <si>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</si>
  <si>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</si>
  <si>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</si>
  <si>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</si>
  <si>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</si>
  <si>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</si>
  <si>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</si>
  <si>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</si>
  <si>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</si>
  <si>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</si>
  <si>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</si>
  <si>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</si>
  <si>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</si>
  <si>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</si>
  <si>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</si>
  <si>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</si>
  <si>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</si>
  <si>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</si>
  <si>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</si>
  <si>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</si>
  <si>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</si>
  <si>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</si>
  <si>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</si>
  <si>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</si>
  <si>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</si>
  <si>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</si>
  <si>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</si>
  <si>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</si>
  <si>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</si>
  <si>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</si>
  <si>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</si>
  <si>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</si>
  <si>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</si>
  <si>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</si>
  <si>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</si>
  <si>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</si>
  <si>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</si>
  <si>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</si>
  <si>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</si>
  <si>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</si>
  <si>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</si>
  <si>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</si>
  <si>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</si>
  <si>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</si>
  <si>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</si>
  <si>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</si>
  <si>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</si>
  <si>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</si>
  <si>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</si>
  <si>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</si>
  <si>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</si>
  <si>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</si>
  <si>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</si>
  <si>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</si>
  <si>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</si>
  <si>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</si>
  <si>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</si>
  <si>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</si>
  <si>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</si>
  <si>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</si>
  <si>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</si>
  <si>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</si>
  <si>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</si>
  <si>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</si>
  <si>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</si>
  <si>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</si>
  <si>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</si>
  <si>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</si>
  <si>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</si>
  <si>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</si>
  <si>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</si>
  <si>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</si>
  <si>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</si>
  <si>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</si>
  <si>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</si>
  <si>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</si>
  <si>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</si>
  <si>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</si>
  <si>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</si>
  <si>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</si>
  <si>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</si>
  <si>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</si>
  <si>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</si>
  <si>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</si>
  <si>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</si>
  <si>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</si>
  <si>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</si>
  <si>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</si>
  <si>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</si>
  <si>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</si>
  <si>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</si>
  <si>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</si>
  <si>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</si>
  <si>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</si>
  <si>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</si>
  <si>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</si>
  <si>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</si>
  <si>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</si>
  <si>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</si>
  <si>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</si>
  <si>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</si>
  <si>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</si>
  <si>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</si>
  <si>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</si>
  <si>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</si>
  <si>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</si>
  <si>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</si>
  <si>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</si>
  <si>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</si>
  <si>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</si>
  <si>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</si>
  <si>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</si>
  <si>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</si>
  <si>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</si>
  <si>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</si>
  <si>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</si>
  <si>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</si>
  <si>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</si>
  <si>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</si>
  <si>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</si>
  <si>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</si>
  <si>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</si>
  <si>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</si>
  <si>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</si>
  <si>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</si>
  <si>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</si>
  <si>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</si>
  <si>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</si>
  <si>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</si>
  <si>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</si>
  <si>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</si>
  <si>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</si>
  <si>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</si>
  <si>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</si>
  <si>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</si>
  <si>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</si>
  <si>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</si>
  <si>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</si>
  <si>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</si>
  <si>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</si>
  <si>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</si>
  <si>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</si>
  <si>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</si>
  <si>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</si>
  <si>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</si>
  <si>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</si>
  <si>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</si>
  <si>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</si>
  <si>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</si>
  <si>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</si>
  <si>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</si>
  <si>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</si>
  <si>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</si>
  <si>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</si>
  <si>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</si>
  <si>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</si>
  <si>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</si>
  <si>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</si>
  <si>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</si>
  <si>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</si>
  <si>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</si>
  <si>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</si>
  <si>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</si>
  <si>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</si>
  <si>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</si>
  <si>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</si>
  <si>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</si>
  <si>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</si>
  <si>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</si>
  <si>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</si>
  <si>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</si>
  <si>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</si>
  <si>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</si>
  <si>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</si>
  <si>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</si>
  <si>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</si>
  <si>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</si>
  <si>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</si>
  <si>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</si>
  <si>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</si>
  <si>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</si>
  <si>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</si>
  <si>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</si>
  <si>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</si>
  <si>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</si>
  <si>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</si>
  <si>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</si>
  <si>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</si>
  <si>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</si>
  <si>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</si>
  <si>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</si>
  <si>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</si>
  <si>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</si>
  <si>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</si>
  <si>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</si>
  <si>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</si>
  <si>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</si>
  <si>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</si>
  <si>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</si>
  <si>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</si>
  <si>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</si>
  <si>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</si>
  <si>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</si>
  <si>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</si>
  <si>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</si>
  <si>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</si>
  <si>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</si>
  <si>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</si>
  <si>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</si>
  <si>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</si>
  <si>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</si>
  <si>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</si>
  <si>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</si>
  <si>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</si>
  <si>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</si>
  <si>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</si>
  <si>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</si>
  <si>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</si>
  <si>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</si>
  <si>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</si>
  <si>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</si>
  <si>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</si>
  <si>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</si>
  <si>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</si>
  <si>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</si>
  <si>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</si>
  <si>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</si>
  <si>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</si>
  <si>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</si>
  <si>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</si>
  <si>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</si>
  <si>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</si>
  <si>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</si>
  <si>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</si>
  <si>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</si>
  <si>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</si>
  <si>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</si>
  <si>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</si>
  <si>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</si>
  <si>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</si>
  <si>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</si>
  <si>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</si>
  <si>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</si>
  <si>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</si>
  <si>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</si>
  <si>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</si>
  <si>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</si>
  <si>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</si>
  <si>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</si>
  <si>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</si>
  <si>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</si>
  <si>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</si>
  <si>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</si>
  <si>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</si>
  <si>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</si>
  <si>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</si>
  <si>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</si>
  <si>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</si>
  <si>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</si>
  <si>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</si>
  <si>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</si>
  <si>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</si>
  <si>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</si>
  <si>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</si>
  <si>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</si>
  <si>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</si>
  <si>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</si>
  <si>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</si>
  <si>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</si>
  <si>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</si>
  <si>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</si>
  <si>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</si>
  <si>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</si>
  <si>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</si>
  <si>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</si>
  <si>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</si>
  <si>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</si>
  <si>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</si>
  <si>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</si>
  <si>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</si>
  <si>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</si>
  <si>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</si>
  <si>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</si>
  <si>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</si>
  <si>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</si>
  <si>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</si>
  <si>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</si>
  <si>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</si>
  <si>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</si>
  <si>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</si>
  <si>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</si>
  <si>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</si>
  <si>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</si>
  <si>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</si>
  <si>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</si>
  <si>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</si>
  <si>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</si>
  <si>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</si>
  <si>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</si>
  <si>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</si>
  <si>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</si>
  <si>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</si>
  <si>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</si>
  <si>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</si>
  <si>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</si>
  <si>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</si>
  <si>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</si>
  <si>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</si>
  <si>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</si>
  <si>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</si>
  <si>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</si>
  <si>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</si>
  <si>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</si>
  <si>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</si>
  <si>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</si>
  <si>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</si>
  <si>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</si>
  <si>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</si>
  <si>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</si>
  <si>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</si>
  <si>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</si>
  <si>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</si>
  <si>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</si>
  <si>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</si>
  <si>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</si>
  <si>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</si>
  <si>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</si>
  <si>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</si>
  <si>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</si>
  <si>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</si>
  <si>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</si>
  <si>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</si>
  <si>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</si>
  <si>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</si>
  <si>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</si>
  <si>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</si>
  <si>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</si>
  <si>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</si>
  <si>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</si>
  <si>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</si>
  <si>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</si>
  <si>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</si>
  <si>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</si>
  <si>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</si>
  <si>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</si>
  <si>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</si>
  <si>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</si>
  <si>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</si>
  <si>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</si>
  <si>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</si>
  <si>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</si>
  <si>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</si>
  <si>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</si>
  <si>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</si>
  <si>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</si>
  <si>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</si>
  <si>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</si>
  <si>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</si>
  <si>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</si>
  <si>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</si>
  <si>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</si>
  <si>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</si>
  <si>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</si>
  <si>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</si>
  <si>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</si>
  <si>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</si>
  <si>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</si>
  <si>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</si>
  <si>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</si>
  <si>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</si>
  <si>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</si>
  <si>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</si>
  <si>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</si>
  <si>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</si>
  <si>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</si>
  <si>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</si>
  <si>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</si>
  <si>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</si>
  <si>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</si>
  <si>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</si>
  <si>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</si>
  <si>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</si>
  <si>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</si>
  <si>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</si>
  <si>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</si>
  <si>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</si>
  <si>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</si>
  <si>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</si>
  <si>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</si>
  <si>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</si>
  <si>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</si>
  <si>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</si>
  <si>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</si>
  <si>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</si>
  <si>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</si>
  <si>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</si>
  <si>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</si>
  <si>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</si>
  <si>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</si>
  <si>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</si>
  <si>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</si>
  <si>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</si>
  <si>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</si>
  <si>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</si>
  <si>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</si>
  <si>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</si>
  <si>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</si>
  <si>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</si>
  <si>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</si>
  <si>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</si>
  <si>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</si>
  <si>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</si>
  <si>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</si>
  <si>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</si>
  <si>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</si>
  <si>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</si>
  <si>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</si>
  <si>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</si>
  <si>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</si>
  <si>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</si>
  <si>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</si>
  <si>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</si>
  <si>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</si>
  <si>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</si>
  <si>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</si>
  <si>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</si>
  <si>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</si>
  <si>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</si>
  <si>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</si>
  <si>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</si>
  <si>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</si>
  <si>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</si>
  <si>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</si>
  <si>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</si>
  <si>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</si>
  <si>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</si>
  <si>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</si>
  <si>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</si>
  <si>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</si>
  <si>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</si>
  <si>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</si>
  <si>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</si>
  <si>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</si>
  <si>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</si>
  <si>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</si>
  <si>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</si>
  <si>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</si>
  <si>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</si>
  <si>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</si>
  <si>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</si>
  <si>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</si>
  <si>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</si>
  <si>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</si>
  <si>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</si>
  <si>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</si>
  <si>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</si>
  <si>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</si>
  <si>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</si>
  <si>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</si>
  <si>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</si>
  <si>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</si>
  <si>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</si>
  <si>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</si>
  <si>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</si>
  <si>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</si>
  <si>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</si>
  <si>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</si>
  <si>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</si>
  <si>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</si>
  <si>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</si>
  <si>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</si>
  <si>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</si>
  <si>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</si>
  <si>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</si>
  <si>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</si>
  <si>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</si>
  <si>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</si>
  <si>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</si>
  <si>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</si>
  <si>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</si>
  <si>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</si>
  <si>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</si>
  <si>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</si>
  <si>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</si>
  <si>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</si>
  <si>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</si>
  <si>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</si>
  <si>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</si>
  <si>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</si>
  <si>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</si>
  <si>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</si>
  <si>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</si>
  <si>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</si>
  <si>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</si>
  <si>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</si>
  <si>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</si>
  <si>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</si>
  <si>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</si>
  <si>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</si>
  <si>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</si>
  <si>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</si>
  <si>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</si>
  <si>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</si>
  <si>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</si>
  <si>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</si>
  <si>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</si>
  <si>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</si>
  <si>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</si>
  <si>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</si>
  <si>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</si>
  <si>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</si>
  <si>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</si>
  <si>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</si>
  <si>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</si>
  <si>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</si>
  <si>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</si>
  <si>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</si>
  <si>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</si>
  <si>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</si>
  <si>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</si>
  <si>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</si>
  <si>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</si>
  <si>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</si>
  <si>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</si>
  <si>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</si>
  <si>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</si>
  <si>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</si>
  <si>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</si>
  <si>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</si>
  <si>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</si>
  <si>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</si>
  <si>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</si>
  <si>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</si>
  <si>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</si>
  <si>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</si>
  <si>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</si>
  <si>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</si>
  <si>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</si>
  <si>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</si>
  <si>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</si>
  <si>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</si>
  <si>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</si>
  <si>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</si>
  <si>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</si>
  <si>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</si>
  <si>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</si>
  <si>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</si>
  <si>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</si>
  <si>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</si>
  <si>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</si>
  <si>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</si>
  <si>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</si>
  <si>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</si>
  <si>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</si>
  <si>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</si>
  <si>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</si>
  <si>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</si>
  <si>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</si>
  <si>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</si>
  <si>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</si>
  <si>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</si>
  <si>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</si>
  <si>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</si>
  <si>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</si>
  <si>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</si>
  <si>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</si>
  <si>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</si>
  <si>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</si>
  <si>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</si>
  <si>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</si>
  <si>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</si>
  <si>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</si>
  <si>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</si>
  <si>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</si>
  <si>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</si>
  <si>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</si>
  <si>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</si>
  <si>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</si>
  <si>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</si>
  <si>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</si>
  <si>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</si>
  <si>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</si>
  <si>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</si>
  <si>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</si>
  <si>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</si>
  <si>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</si>
  <si>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</si>
  <si>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</si>
  <si>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</si>
  <si>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</si>
  <si>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</si>
  <si>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</si>
  <si>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</si>
  <si>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</si>
  <si>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</si>
  <si>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</si>
  <si>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</si>
  <si>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</si>
  <si>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</si>
  <si>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</si>
  <si>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</si>
  <si>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</si>
  <si>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</si>
  <si>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</si>
  <si>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</si>
  <si>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</si>
  <si>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</si>
  <si>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</si>
  <si>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</si>
  <si>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</si>
  <si>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</si>
  <si>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</si>
  <si>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</si>
  <si>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</si>
  <si>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</si>
  <si>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</si>
  <si>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</si>
  <si>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</si>
  <si>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</si>
  <si>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</si>
  <si>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</si>
  <si>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</si>
  <si>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</si>
  <si>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</si>
  <si>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</si>
  <si>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</si>
  <si>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</si>
  <si>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</si>
  <si>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</si>
  <si>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</si>
  <si>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</si>
  <si>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</si>
  <si>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</si>
  <si>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</si>
  <si>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</si>
  <si>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</si>
  <si>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</si>
  <si>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</si>
  <si>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</si>
  <si>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</si>
  <si>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</si>
  <si>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</si>
  <si>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</si>
  <si>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</si>
  <si>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</si>
  <si>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</si>
  <si>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</si>
  <si>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</si>
  <si>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</si>
  <si>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</si>
  <si>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</si>
  <si>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</si>
  <si>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</si>
  <si>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</si>
  <si>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</si>
  <si>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</si>
  <si>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</si>
  <si>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</si>
  <si>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</si>
  <si>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</si>
  <si>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</si>
  <si>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</si>
  <si>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</si>
  <si>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</si>
  <si>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</si>
  <si>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</si>
  <si>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</si>
  <si>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</si>
  <si>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</si>
  <si>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</si>
  <si>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</si>
  <si>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</si>
  <si>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</si>
  <si>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</si>
  <si>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</si>
  <si>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</si>
  <si>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</si>
  <si>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</si>
  <si>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</si>
  <si>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</si>
  <si>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</si>
  <si>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</si>
  <si>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</si>
  <si>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</si>
  <si>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</si>
  <si>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</si>
  <si>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</si>
  <si>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</si>
  <si>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</si>
  <si>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</si>
  <si>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</si>
  <si>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</si>
  <si>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</si>
  <si>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</si>
  <si>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</si>
  <si>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</si>
  <si>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</si>
  <si>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</si>
  <si>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</si>
  <si>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</si>
  <si>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</si>
  <si>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</si>
  <si>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</si>
  <si>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</si>
  <si>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</si>
  <si>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</si>
  <si>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</si>
  <si>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</si>
  <si>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</si>
  <si>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</si>
  <si>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</si>
  <si>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</si>
  <si>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</si>
  <si>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</si>
  <si>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</si>
  <si>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</si>
  <si>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</si>
  <si>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</si>
  <si>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</si>
  <si>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</si>
  <si>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</si>
  <si>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</si>
  <si>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</si>
  <si>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</si>
  <si>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</si>
  <si>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</si>
  <si>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</si>
  <si>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</si>
  <si>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</si>
  <si>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</si>
  <si>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</si>
  <si>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</si>
  <si>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</si>
  <si>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</si>
  <si>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</si>
  <si>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</si>
  <si>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</si>
  <si>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</si>
  <si>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</si>
  <si>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</si>
  <si>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</si>
  <si>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</si>
  <si>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</si>
  <si>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</si>
  <si>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</si>
  <si>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</si>
  <si>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</si>
  <si>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</si>
  <si>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</si>
  <si>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</si>
  <si>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</si>
  <si>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</si>
  <si>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</si>
  <si>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</si>
  <si>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</si>
  <si>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</si>
  <si>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</si>
  <si>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</si>
  <si>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</si>
  <si>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</si>
  <si>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</si>
  <si>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</si>
  <si>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</si>
  <si>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</si>
  <si>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</si>
  <si>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</si>
  <si>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</si>
  <si>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</si>
  <si>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</si>
  <si>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</si>
  <si>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</si>
  <si>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</si>
  <si>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</si>
  <si>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</si>
  <si>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</si>
  <si>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</si>
  <si>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</si>
  <si>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</si>
  <si>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</si>
  <si>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</si>
  <si>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</si>
  <si>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</si>
  <si>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</si>
  <si>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</si>
  <si>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</si>
  <si>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</si>
  <si>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</si>
  <si>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</si>
  <si>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</si>
  <si>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</si>
  <si>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</si>
  <si>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</si>
  <si>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</si>
  <si>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</si>
  <si>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</si>
  <si>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</si>
  <si>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</si>
  <si>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</si>
  <si>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</si>
  <si>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</si>
  <si>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</si>
  <si>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</si>
  <si>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</si>
  <si>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</si>
  <si>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</si>
  <si>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</si>
  <si>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</si>
  <si>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</si>
  <si>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</si>
  <si>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</si>
  <si>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</si>
  <si>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</si>
  <si>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</si>
  <si>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</si>
  <si>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</si>
  <si>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</si>
  <si>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</si>
  <si>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</si>
  <si>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</si>
  <si>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</si>
  <si>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</si>
  <si>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</si>
  <si>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</si>
  <si>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</si>
  <si>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</si>
  <si>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</si>
  <si>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</si>
  <si>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</si>
  <si>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</si>
  <si>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</si>
  <si>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</si>
  <si>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</si>
  <si>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</si>
  <si>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</si>
  <si>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</si>
  <si>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</si>
  <si>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</si>
  <si>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</si>
  <si>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</si>
  <si>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</si>
  <si>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</si>
  <si>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</si>
  <si>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</si>
  <si>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</si>
  <si>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</si>
  <si>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</si>
  <si>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</si>
  <si>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</si>
  <si>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</si>
  <si>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</si>
  <si>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</si>
  <si>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</si>
  <si>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</si>
  <si>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</si>
  <si>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</si>
  <si>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</si>
  <si>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</si>
  <si>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</si>
  <si>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</si>
  <si>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</si>
  <si>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</si>
  <si>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</si>
  <si>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</si>
  <si>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</si>
  <si>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</si>
  <si>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</si>
  <si>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</si>
  <si>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</si>
  <si>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</si>
  <si>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</si>
  <si>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</si>
  <si>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</si>
  <si>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</si>
  <si>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</si>
  <si>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</si>
  <si>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</si>
  <si>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</si>
  <si>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</si>
  <si>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</si>
  <si>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</si>
  <si>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</si>
  <si>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</si>
  <si>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</si>
  <si>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</si>
  <si>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</si>
  <si>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</si>
  <si>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</si>
  <si>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</si>
  <si>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</si>
  <si>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</si>
  <si>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</si>
  <si>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</si>
  <si>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</si>
  <si>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</si>
  <si>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</si>
  <si>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</si>
  <si>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</si>
  <si>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</si>
  <si>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</si>
  <si>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</si>
  <si>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</si>
  <si>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</si>
  <si>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</si>
  <si>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</si>
  <si>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</si>
  <si>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</si>
  <si>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</si>
  <si>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</si>
  <si>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</si>
  <si>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</si>
  <si>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</si>
  <si>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</si>
  <si>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</si>
  <si>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</si>
  <si>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</si>
  <si>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</si>
  <si>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</si>
  <si>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</si>
  <si>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</si>
  <si>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</si>
  <si>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</si>
  <si>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</si>
  <si>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</si>
  <si>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</si>
  <si>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</si>
  <si>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</si>
  <si>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</si>
  <si>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</si>
  <si>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</si>
  <si>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</si>
  <si>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</si>
  <si>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</si>
  <si>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</si>
  <si>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</si>
  <si>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</si>
  <si>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</si>
  <si>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</si>
  <si>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</si>
  <si>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</si>
  <si>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</si>
  <si>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</si>
  <si>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</si>
  <si>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</si>
  <si>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</si>
  <si>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</si>
  <si>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</si>
  <si>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</si>
  <si>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</si>
  <si>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</si>
  <si>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</si>
  <si>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</si>
  <si>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</si>
  <si>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</si>
  <si>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</si>
  <si>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</si>
  <si>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</si>
  <si>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</si>
  <si>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</si>
  <si>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</si>
  <si>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</si>
  <si>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</si>
  <si>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</si>
  <si>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</si>
  <si>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</si>
  <si>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</si>
  <si>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</si>
  <si>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</si>
  <si>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</si>
  <si>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</si>
  <si>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</si>
  <si>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</si>
  <si>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</si>
  <si>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</si>
  <si>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</si>
  <si>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</si>
  <si>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</si>
  <si>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</si>
  <si>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</si>
  <si>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</si>
  <si>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</si>
  <si>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</si>
  <si>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</si>
  <si>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</si>
  <si>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</si>
  <si>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</si>
  <si>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</si>
  <si>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</si>
  <si>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</si>
  <si>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</si>
  <si>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</si>
  <si>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</si>
  <si>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</si>
  <si>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</si>
  <si>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</si>
  <si>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</si>
  <si>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</si>
  <si>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</si>
  <si>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</si>
  <si>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</si>
  <si>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</si>
  <si>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</si>
  <si>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</si>
  <si>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</si>
  <si>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</si>
  <si>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</si>
  <si>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</si>
  <si>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</si>
  <si>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</si>
  <si>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</si>
  <si>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</si>
  <si>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</si>
  <si>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</si>
  <si>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</si>
  <si>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</si>
  <si>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</si>
  <si>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</si>
  <si>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</si>
  <si>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</si>
  <si>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</si>
  <si>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</si>
  <si>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</si>
  <si>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</si>
  <si>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</si>
  <si>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</si>
  <si>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</si>
  <si>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</si>
  <si>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</si>
  <si>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</si>
  <si>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</si>
  <si>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</si>
  <si>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</si>
  <si>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</si>
  <si>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</si>
  <si>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</si>
  <si>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</si>
  <si>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</si>
  <si>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</si>
  <si>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</si>
  <si>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</si>
  <si>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</si>
  <si>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</si>
  <si>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</si>
  <si>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</si>
  <si>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</si>
  <si>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</si>
  <si>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</si>
  <si>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</si>
  <si>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</si>
  <si>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</si>
  <si>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</si>
  <si>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</si>
  <si>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</si>
  <si>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</si>
  <si>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</si>
  <si>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</si>
  <si>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</si>
  <si>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</si>
  <si>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</si>
  <si>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</si>
  <si>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</si>
  <si>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</si>
  <si>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</si>
  <si>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</si>
  <si>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</si>
  <si>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</si>
  <si>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</si>
  <si>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</si>
  <si>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</si>
  <si>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</si>
  <si>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</si>
  <si>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</si>
  <si>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</si>
  <si>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</si>
  <si>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</si>
  <si>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</si>
  <si>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</si>
  <si>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</si>
  <si>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</si>
  <si>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</si>
  <si>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</si>
  <si>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</si>
  <si>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</si>
  <si>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</si>
  <si>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</si>
  <si>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</si>
  <si>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</si>
  <si>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</si>
  <si>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</si>
  <si>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</si>
  <si>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</si>
  <si>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</si>
  <si>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</si>
  <si>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</si>
  <si>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</si>
  <si>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</si>
  <si>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</si>
  <si>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</si>
  <si>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</si>
  <si>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</si>
  <si>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</si>
  <si>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</si>
  <si>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</si>
  <si>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</si>
  <si>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</si>
  <si>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</si>
  <si>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</si>
  <si>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</si>
  <si>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</si>
  <si>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</si>
  <si>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</si>
  <si>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</si>
  <si>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</si>
  <si>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</si>
  <si>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</si>
  <si>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</si>
  <si>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</si>
  <si>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</si>
  <si>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</si>
  <si>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</si>
  <si>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</si>
  <si>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</si>
  <si>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</si>
  <si>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</si>
  <si>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</si>
  <si>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</si>
  <si>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</si>
  <si>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</si>
  <si>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</si>
  <si>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</si>
  <si>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</si>
  <si>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</si>
  <si>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</si>
  <si>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</si>
  <si>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</si>
  <si>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</si>
  <si>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</si>
  <si>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</si>
  <si>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</si>
  <si>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</si>
  <si>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</si>
  <si>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</si>
  <si>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</si>
  <si>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</si>
  <si>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</si>
  <si>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</si>
  <si>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</si>
  <si>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</si>
  <si>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</si>
  <si>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</si>
  <si>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</si>
  <si>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</si>
  <si>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</si>
  <si>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</si>
  <si>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</si>
  <si>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</si>
  <si>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</si>
  <si>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</si>
  <si>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</si>
  <si>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</si>
  <si>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</si>
  <si>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</si>
  <si>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</si>
  <si>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</si>
  <si>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</si>
  <si>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</si>
  <si>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</si>
  <si>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</si>
  <si>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</si>
  <si>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</si>
  <si>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</si>
  <si>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</si>
  <si>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</si>
  <si>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</si>
  <si>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</si>
  <si>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</si>
  <si>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</si>
  <si>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</si>
  <si>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</si>
  <si>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</si>
  <si>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</si>
  <si>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</si>
  <si>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</si>
  <si>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</si>
  <si>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</si>
  <si>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</si>
  <si>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</si>
  <si>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</si>
  <si>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</si>
  <si>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</si>
  <si>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</si>
  <si>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</si>
  <si>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</si>
  <si>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</si>
  <si>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</si>
  <si>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</si>
  <si>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</si>
  <si>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</si>
  <si>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</si>
  <si>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</si>
  <si>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</si>
  <si>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</si>
  <si>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</si>
  <si>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</si>
  <si>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</si>
  <si>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</si>
  <si>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</si>
  <si>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</si>
  <si>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</si>
  <si>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</si>
  <si>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</si>
  <si>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</si>
  <si>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</si>
  <si>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</si>
  <si>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</si>
  <si>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</si>
  <si>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</si>
  <si>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</si>
  <si>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</si>
  <si>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</si>
  <si>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</si>
  <si>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</si>
  <si>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</si>
  <si>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</si>
  <si>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</si>
  <si>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</si>
  <si>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</si>
  <si>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</si>
  <si>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</si>
  <si>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</si>
  <si>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</si>
  <si>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</si>
  <si>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</si>
  <si>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</si>
  <si>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</si>
  <si>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</si>
  <si>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</si>
  <si>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</si>
  <si>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</si>
  <si>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</si>
  <si>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</si>
  <si>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</si>
  <si>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</si>
  <si>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</si>
  <si>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</si>
  <si>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</si>
  <si>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</si>
  <si>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</si>
  <si>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</si>
  <si>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</si>
  <si>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</si>
  <si>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</si>
  <si>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</si>
  <si>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</si>
  <si>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</si>
  <si>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</si>
  <si>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</si>
  <si>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</si>
  <si>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</si>
  <si>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</si>
  <si>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</si>
  <si>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</si>
  <si>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</si>
  <si>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</si>
  <si>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</si>
  <si>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</si>
  <si>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</si>
  <si>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</si>
  <si>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</si>
  <si>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</si>
  <si>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</si>
  <si>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</si>
  <si>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</si>
  <si>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</si>
  <si>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</si>
  <si>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</si>
  <si>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</si>
  <si>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</si>
  <si>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</si>
  <si>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</si>
  <si>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</si>
  <si>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</si>
  <si>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</si>
  <si>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</si>
  <si>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</si>
  <si>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</si>
  <si>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</si>
  <si>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</si>
  <si>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</si>
  <si>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</si>
  <si>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</si>
  <si>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</si>
  <si>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</si>
  <si>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</si>
  <si>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</si>
  <si>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</si>
  <si>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</si>
  <si>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</si>
  <si>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</si>
  <si>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</si>
  <si>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</si>
  <si>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</si>
  <si>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</si>
  <si>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</si>
  <si>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</si>
  <si>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</si>
  <si>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</si>
  <si>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</si>
  <si>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</si>
  <si>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</si>
  <si>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</si>
  <si>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</si>
  <si>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</si>
  <si>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</si>
  <si>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</si>
  <si>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</si>
  <si>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</si>
  <si>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</si>
  <si>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</si>
  <si>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</si>
  <si>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</si>
  <si>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</si>
  <si>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</si>
  <si>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</si>
  <si>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</si>
  <si>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</si>
  <si>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</si>
  <si>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</si>
  <si>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</si>
  <si>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</si>
  <si>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</si>
  <si>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</si>
  <si>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</si>
  <si>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</si>
  <si>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</si>
  <si>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</si>
  <si>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</si>
  <si>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</si>
  <si>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</si>
  <si>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</si>
  <si>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</si>
  <si>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</si>
  <si>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</si>
  <si>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</si>
  <si>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</si>
  <si>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</si>
  <si>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</si>
  <si>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</si>
  <si>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</si>
  <si>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</si>
  <si>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</si>
  <si>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</si>
  <si>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</si>
  <si>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</si>
  <si>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</si>
  <si>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</si>
  <si>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</si>
  <si>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</si>
  <si>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</si>
  <si>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</si>
  <si>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</si>
  <si>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</si>
  <si>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</si>
  <si>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</si>
  <si>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</si>
  <si>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</si>
  <si>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</si>
  <si>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</si>
  <si>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</si>
  <si>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</si>
  <si>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</si>
  <si>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</si>
  <si>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</si>
  <si>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</si>
  <si>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</si>
  <si>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</si>
  <si>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</si>
  <si>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</si>
  <si>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</si>
  <si>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</si>
  <si>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</si>
  <si>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</si>
  <si>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</si>
  <si>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</si>
  <si>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</si>
  <si>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</si>
  <si>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</si>
  <si>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</si>
  <si>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</si>
  <si>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</si>
  <si>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</si>
  <si>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</si>
  <si>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</si>
  <si>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</si>
  <si>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</si>
  <si>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</si>
  <si>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</si>
  <si>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</si>
  <si>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</si>
  <si>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</si>
  <si>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</si>
  <si>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</si>
  <si>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</si>
  <si>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</si>
  <si>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</si>
  <si>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</si>
  <si>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</si>
  <si>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</si>
  <si>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</si>
  <si>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</si>
  <si>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</si>
  <si>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</si>
  <si>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</si>
  <si>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</si>
  <si>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</si>
  <si>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</si>
  <si>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</si>
  <si>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</si>
  <si>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</si>
  <si>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</si>
  <si>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</si>
  <si>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</si>
  <si>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</si>
  <si>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</si>
  <si>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</si>
  <si>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</si>
  <si>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</si>
  <si>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</si>
  <si>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</si>
  <si>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</si>
  <si>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</si>
  <si>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</si>
  <si>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</si>
  <si>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</si>
  <si>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</si>
  <si>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</si>
  <si>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</si>
  <si>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</si>
  <si>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</si>
  <si>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</si>
  <si>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</si>
  <si>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</si>
  <si>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</si>
  <si>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</si>
  <si>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</si>
  <si>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</si>
  <si>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</si>
  <si>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</si>
  <si>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</si>
  <si>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</si>
  <si>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</si>
  <si>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</si>
  <si>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</si>
  <si>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</si>
  <si>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</si>
  <si>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</si>
  <si>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</si>
  <si>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</si>
  <si>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</si>
  <si>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</si>
  <si>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</si>
  <si>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</si>
  <si>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</si>
  <si>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</si>
  <si>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</si>
  <si>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</si>
  <si>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</si>
  <si>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</si>
  <si>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</si>
  <si>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</si>
  <si>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</si>
  <si>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</si>
  <si>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</si>
  <si>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</si>
  <si>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</si>
  <si>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</si>
  <si>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</si>
  <si>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</si>
  <si>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</si>
  <si>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</si>
  <si>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</si>
  <si>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</si>
  <si>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</si>
  <si>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</si>
  <si>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</si>
  <si>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</si>
  <si>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</si>
  <si>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</si>
  <si>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</si>
  <si>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</si>
  <si>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</si>
  <si>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</si>
  <si>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</si>
  <si>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</si>
  <si>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</si>
  <si>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</si>
  <si>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</si>
  <si>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</si>
  <si>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</si>
  <si>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</si>
  <si>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</si>
  <si>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</si>
  <si>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</si>
  <si>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</si>
  <si>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</si>
  <si>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</si>
  <si>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</si>
  <si>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</si>
  <si>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</si>
  <si>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</si>
  <si>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</si>
  <si>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</si>
  <si>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</si>
  <si>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</si>
  <si>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</si>
  <si>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</si>
  <si>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</si>
  <si>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</si>
  <si>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</si>
  <si>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</si>
  <si>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</si>
  <si>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</si>
  <si>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</si>
  <si>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</si>
  <si>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</si>
  <si>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</si>
  <si>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</si>
  <si>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</si>
  <si>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</si>
  <si>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</si>
  <si>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</si>
  <si>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</si>
  <si>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</si>
  <si>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</si>
  <si>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</si>
  <si>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</si>
  <si>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</si>
  <si>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</si>
  <si>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</si>
  <si>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</si>
  <si>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</si>
  <si>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</si>
  <si>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</si>
  <si>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</si>
  <si>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</si>
  <si>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</si>
  <si>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</si>
  <si>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</si>
  <si>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</si>
  <si>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</si>
  <si>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</si>
  <si>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</si>
  <si>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</si>
  <si>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</si>
  <si>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</si>
  <si>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</si>
  <si>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</si>
  <si>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</si>
  <si>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</si>
  <si>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</si>
  <si>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</si>
  <si>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</si>
  <si>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</si>
  <si>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</si>
  <si>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</si>
  <si>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</si>
  <si>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</si>
  <si>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</si>
  <si>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</si>
  <si>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</si>
  <si>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</si>
  <si>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</si>
  <si>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</si>
  <si>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</si>
  <si>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</si>
  <si>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</si>
  <si>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</si>
  <si>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</si>
  <si>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</si>
  <si>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</si>
  <si>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</si>
  <si>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</si>
  <si>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</si>
  <si>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</si>
  <si>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</si>
  <si>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</si>
  <si>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</si>
  <si>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</si>
  <si>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</si>
  <si>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</si>
  <si>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</si>
  <si>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</si>
  <si>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</si>
  <si>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</si>
  <si>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</si>
  <si>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</si>
  <si>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</si>
  <si>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</si>
  <si>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</si>
  <si>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</si>
  <si>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</si>
  <si>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</si>
  <si>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</si>
  <si>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</si>
  <si>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</si>
  <si>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</si>
  <si>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</si>
  <si>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</si>
  <si>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</si>
  <si>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</si>
  <si>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</si>
  <si>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</si>
  <si>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</si>
  <si>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</si>
  <si>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</si>
  <si>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</si>
  <si>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</si>
  <si>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</si>
  <si>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</si>
  <si>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</si>
  <si>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</si>
  <si>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</si>
  <si>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</si>
  <si>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</si>
  <si>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</si>
  <si>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</si>
  <si>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</si>
  <si>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</si>
  <si>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</si>
  <si>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</si>
  <si>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</si>
  <si>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</si>
  <si>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</si>
  <si>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</si>
  <si>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</si>
  <si>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</si>
  <si>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</si>
  <si>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</si>
  <si>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</si>
  <si>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</si>
  <si>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</si>
  <si>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</si>
  <si>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</si>
  <si>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</si>
  <si>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</si>
  <si>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</si>
  <si>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</si>
  <si>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</si>
  <si>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</si>
  <si>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</si>
  <si>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</si>
  <si>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</si>
  <si>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</si>
  <si>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</si>
  <si>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</si>
  <si>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</si>
  <si>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</si>
  <si>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</si>
  <si>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</si>
  <si>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</si>
  <si>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</si>
  <si>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</si>
  <si>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</si>
  <si>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</si>
  <si>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</si>
  <si>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</si>
  <si>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</si>
  <si>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</si>
  <si>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</si>
  <si>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</si>
  <si>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</si>
  <si>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</si>
  <si>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</si>
  <si>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</si>
  <si>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</si>
  <si>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</si>
  <si>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</si>
  <si>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</si>
  <si>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</si>
  <si>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</si>
  <si>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</si>
  <si>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</si>
  <si>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</si>
  <si>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</si>
  <si>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</si>
  <si>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</si>
  <si>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</si>
  <si>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</si>
  <si>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</si>
  <si>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</si>
  <si>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</si>
  <si>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</si>
  <si>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</si>
  <si>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</si>
  <si>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</si>
  <si>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</si>
  <si>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</si>
  <si>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</si>
  <si>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</si>
  <si>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</si>
  <si>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</si>
  <si>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</si>
  <si>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</si>
  <si>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</si>
  <si>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</si>
  <si>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</si>
  <si>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</si>
  <si>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</si>
  <si>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</si>
  <si>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</si>
  <si>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</si>
  <si>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</si>
  <si>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</si>
  <si>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</si>
  <si>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</si>
  <si>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</si>
  <si>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</si>
  <si>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</si>
  <si>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</si>
  <si>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</si>
  <si>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</si>
  <si>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</si>
  <si>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</si>
  <si>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</si>
  <si>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</si>
  <si>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</si>
  <si>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</si>
  <si>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</si>
  <si>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</si>
  <si>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</si>
  <si>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</si>
  <si>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</si>
  <si>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</si>
  <si>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</si>
  <si>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</si>
  <si>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</si>
  <si>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</si>
  <si>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</si>
  <si>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</si>
  <si>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</si>
  <si>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</si>
  <si>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</si>
  <si>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</si>
  <si>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</si>
  <si>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</si>
  <si>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</si>
  <si>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</si>
  <si>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</si>
  <si>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</si>
  <si>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</si>
  <si>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</si>
  <si>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</si>
  <si>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</si>
  <si>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</si>
  <si>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</si>
  <si>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</si>
  <si>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</si>
  <si>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</si>
  <si>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</si>
  <si>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</si>
  <si>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</si>
  <si>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</si>
  <si>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</si>
  <si>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</si>
  <si>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</si>
  <si>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</si>
  <si>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</si>
  <si>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</si>
  <si>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</si>
  <si>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</si>
  <si>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</si>
  <si>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</si>
  <si>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</si>
  <si>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</si>
  <si>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</si>
  <si>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</si>
  <si>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</si>
  <si>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</si>
  <si>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</si>
  <si>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</si>
  <si>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</si>
  <si>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</si>
  <si>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</si>
  <si>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</si>
  <si>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</si>
  <si>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</si>
  <si>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</si>
  <si>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</si>
  <si>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</si>
  <si>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</si>
  <si>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</si>
  <si>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</si>
  <si>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</si>
  <si>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</si>
  <si>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</si>
  <si>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</si>
  <si>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</si>
  <si>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</si>
  <si>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</si>
  <si>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</si>
  <si>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</si>
  <si>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</si>
  <si>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</si>
  <si>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</si>
  <si>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</si>
  <si>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</si>
  <si>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</si>
  <si>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</si>
  <si>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</si>
  <si>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</si>
  <si>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</si>
  <si>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</si>
  <si>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</si>
  <si>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</si>
  <si>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</si>
  <si>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</si>
  <si>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</si>
  <si>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</si>
  <si>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</si>
  <si>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</si>
  <si>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</si>
  <si>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</si>
  <si>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</si>
  <si>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</si>
  <si>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</si>
  <si>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</si>
  <si>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</si>
  <si>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</si>
  <si>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</si>
  <si>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</si>
  <si>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</si>
  <si>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</si>
  <si>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</si>
  <si>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</si>
  <si>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</si>
  <si>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</si>
  <si>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</si>
  <si>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</si>
  <si>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</si>
  <si>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</si>
  <si>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</si>
  <si>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</si>
  <si>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</si>
  <si>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</si>
  <si>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</si>
  <si>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</si>
  <si>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</si>
  <si>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</si>
  <si>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</si>
  <si>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</si>
  <si>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</si>
  <si>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</si>
  <si>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</si>
  <si>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</si>
  <si>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</si>
  <si>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</si>
  <si>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</si>
  <si>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</si>
  <si>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</si>
  <si>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</si>
  <si>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</si>
  <si>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</si>
  <si>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</si>
  <si>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</si>
  <si>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</si>
  <si>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</si>
  <si>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</si>
  <si>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</si>
  <si>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</si>
  <si>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</si>
  <si>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</si>
  <si>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</si>
  <si>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</si>
  <si>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</si>
  <si>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</si>
  <si>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</si>
  <si>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</si>
  <si>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</si>
  <si>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</si>
  <si>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</si>
  <si>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</si>
  <si>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</si>
  <si>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</si>
  <si>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</si>
  <si>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</si>
  <si>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</si>
  <si>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</si>
  <si>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</si>
  <si>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</si>
  <si>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</si>
  <si>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</si>
  <si>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</si>
  <si>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</si>
  <si>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</si>
  <si>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</si>
  <si>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</si>
  <si>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</si>
  <si>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</si>
  <si>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</si>
  <si>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</si>
  <si>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</si>
  <si>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</si>
  <si>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</si>
  <si>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</si>
  <si>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</si>
  <si>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</si>
  <si>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</si>
  <si>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</si>
  <si>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</si>
  <si>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</si>
  <si>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</si>
  <si>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</si>
  <si>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</si>
  <si>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</si>
  <si>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</si>
  <si>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</si>
  <si>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</si>
  <si>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</si>
  <si>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</si>
  <si>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</si>
  <si>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</si>
  <si>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</si>
  <si>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</si>
  <si>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</si>
  <si>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</si>
  <si>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</si>
  <si>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</si>
  <si>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</si>
  <si>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</si>
  <si>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</si>
  <si>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</si>
  <si>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</si>
  <si>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</si>
  <si>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</si>
  <si>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</si>
  <si>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</si>
  <si>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</si>
  <si>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</si>
  <si>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</si>
  <si>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</si>
  <si>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</si>
  <si>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</si>
  <si>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</si>
  <si>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</si>
  <si>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</si>
  <si>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</si>
  <si>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</si>
  <si>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</si>
  <si>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</si>
  <si>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</si>
  <si>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</si>
  <si>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</si>
  <si>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</si>
  <si>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</si>
  <si>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</si>
  <si>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</si>
  <si>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</si>
  <si>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</si>
  <si>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</si>
  <si>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</si>
  <si>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</si>
  <si>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</si>
  <si>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</si>
  <si>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</si>
  <si>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</si>
  <si>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</si>
  <si>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</si>
  <si>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</si>
  <si>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</si>
  <si>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</si>
  <si>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</si>
  <si>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</si>
  <si>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</si>
  <si>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</si>
  <si>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</si>
  <si>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</si>
  <si>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</si>
  <si>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</si>
  <si>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</si>
  <si>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</si>
  <si>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</si>
  <si>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</si>
  <si>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</si>
  <si>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</si>
  <si>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</si>
  <si>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</si>
  <si>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</si>
  <si>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</si>
  <si>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</si>
  <si>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</si>
  <si>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</si>
  <si>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</si>
  <si>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</si>
  <si>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</si>
  <si>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</si>
  <si>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</si>
  <si>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</si>
  <si>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</si>
  <si>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</si>
  <si>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</si>
  <si>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</si>
  <si>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</si>
  <si>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</si>
  <si>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</si>
  <si>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</si>
  <si>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</si>
  <si>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</si>
  <si>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</si>
  <si>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</si>
  <si>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</si>
  <si>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</si>
  <si>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</si>
  <si>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</si>
  <si>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</si>
  <si>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</si>
  <si>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</si>
  <si>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</si>
  <si>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</si>
  <si>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</si>
  <si>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</si>
  <si>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</si>
  <si>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</si>
  <si>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</si>
  <si>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</si>
  <si>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</si>
  <si>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</si>
  <si>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</si>
  <si>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</si>
  <si>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</si>
  <si>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</si>
  <si>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</si>
  <si>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</si>
  <si>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</si>
  <si>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</si>
  <si>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</si>
  <si>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</si>
  <si>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</si>
  <si>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</si>
  <si>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</si>
  <si>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</si>
  <si>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</si>
  <si>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</si>
  <si>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</si>
  <si>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</si>
  <si>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</si>
  <si>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</si>
  <si>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</si>
  <si>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</si>
  <si>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</si>
  <si>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</si>
  <si>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</si>
  <si>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</si>
  <si>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</si>
  <si>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</si>
  <si>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</si>
  <si>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</si>
  <si>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</si>
  <si>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</si>
  <si>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</si>
  <si>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</si>
  <si>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</si>
  <si>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</si>
  <si>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</si>
  <si>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</si>
  <si>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</si>
  <si>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</si>
  <si>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</si>
  <si>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</si>
  <si>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</si>
  <si>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</si>
  <si>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</si>
  <si>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</si>
  <si>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</si>
  <si>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</si>
  <si>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</si>
  <si>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</si>
  <si>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</si>
  <si>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</si>
  <si>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</si>
  <si>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</si>
  <si>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</si>
  <si>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</si>
  <si>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</si>
  <si>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</si>
  <si>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</si>
  <si>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</si>
  <si>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</si>
  <si>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</si>
  <si>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</si>
  <si>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</si>
  <si>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</si>
  <si>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</si>
  <si>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</si>
  <si>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</si>
  <si>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</si>
  <si>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</si>
  <si>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</si>
  <si>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</si>
  <si>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</si>
  <si>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</si>
  <si>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</si>
  <si>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</si>
  <si>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</si>
  <si>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</si>
  <si>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</si>
  <si>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</si>
  <si>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</si>
  <si>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</si>
  <si>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</si>
  <si>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</si>
  <si>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</si>
  <si>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</si>
  <si>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</si>
  <si>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</si>
  <si>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</si>
  <si>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</si>
  <si>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</si>
  <si>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</si>
  <si>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</si>
  <si>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</si>
  <si>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</si>
  <si>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</si>
  <si>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</si>
  <si>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</si>
  <si>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</si>
  <si>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</si>
  <si>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</si>
  <si>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</si>
  <si>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</si>
  <si>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</si>
  <si>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</si>
  <si>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</si>
  <si>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</si>
  <si>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</si>
  <si>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</si>
  <si>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</si>
  <si>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</si>
  <si>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</si>
  <si>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</si>
  <si>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</si>
  <si>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</si>
  <si>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</si>
  <si>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</si>
  <si>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</si>
  <si>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</si>
  <si>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</si>
  <si>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</si>
  <si>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</si>
  <si>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</si>
  <si>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</si>
  <si>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</si>
  <si>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</si>
  <si>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</si>
  <si>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</si>
  <si>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</si>
  <si>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</si>
  <si>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</si>
  <si>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</si>
  <si>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</si>
  <si>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</si>
  <si>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</si>
  <si>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</si>
  <si>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</si>
  <si>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</si>
  <si>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</si>
  <si>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</si>
  <si>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</si>
  <si>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</si>
  <si>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</si>
  <si>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</si>
  <si>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</si>
  <si>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</si>
  <si>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</si>
  <si>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</si>
  <si>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</si>
  <si>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</si>
  <si>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</si>
  <si>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</si>
  <si>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</si>
  <si>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</si>
  <si>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</si>
  <si>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</si>
  <si>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</si>
  <si>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</si>
  <si>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</si>
  <si>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</si>
  <si>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</si>
  <si>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</si>
  <si>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</si>
  <si>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</si>
  <si>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</si>
  <si>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</si>
  <si>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</si>
  <si>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</si>
  <si>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</si>
  <si>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</si>
  <si>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</si>
  <si>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</si>
  <si>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</si>
  <si>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</si>
  <si>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</si>
  <si>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</si>
  <si>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</si>
  <si>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</si>
  <si>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</si>
  <si>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</si>
  <si>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</si>
  <si>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</si>
  <si>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</si>
  <si>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</si>
  <si>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</si>
  <si>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</si>
  <si>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</si>
  <si>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</si>
  <si>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</si>
  <si>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</si>
  <si>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</si>
  <si>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</si>
  <si>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</si>
  <si>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</si>
  <si>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</si>
  <si>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</si>
  <si>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</si>
  <si>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</si>
  <si>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</si>
  <si>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</si>
  <si>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</si>
  <si>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</si>
  <si>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</si>
  <si>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</si>
  <si>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</si>
  <si>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</si>
  <si>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</si>
  <si>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</si>
  <si>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</si>
  <si>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</si>
  <si>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</si>
  <si>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</si>
  <si>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</si>
  <si>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</si>
  <si>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</si>
  <si>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</si>
  <si>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</si>
  <si>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</si>
  <si>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</si>
  <si>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</si>
  <si>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</si>
  <si>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</si>
  <si>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</si>
  <si>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</si>
  <si>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</si>
  <si>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</si>
  <si>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</si>
  <si>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</si>
  <si>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</si>
  <si>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</si>
  <si>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</si>
  <si>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</si>
  <si>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</si>
  <si>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</si>
  <si>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</si>
  <si>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</si>
  <si>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</si>
  <si>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</si>
  <si>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</si>
  <si>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</si>
  <si>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</si>
  <si>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</si>
  <si>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</si>
  <si>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</si>
  <si>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</si>
  <si>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</si>
  <si>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</si>
  <si>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</si>
  <si>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</si>
  <si>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</si>
  <si>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</si>
  <si>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</si>
  <si>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</si>
  <si>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</si>
  <si>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</si>
  <si>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</si>
  <si>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</si>
  <si>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</si>
  <si>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</si>
  <si>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</si>
  <si>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</si>
  <si>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</si>
  <si>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</si>
  <si>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</si>
  <si>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</si>
  <si>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</si>
  <si>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</si>
  <si>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</si>
  <si>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</si>
  <si>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</si>
  <si>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</si>
  <si>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</si>
  <si>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</si>
  <si>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</si>
  <si>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</si>
  <si>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</si>
  <si>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</si>
  <si>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</si>
  <si>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</si>
  <si>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</si>
  <si>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</si>
  <si>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</si>
  <si>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</si>
  <si>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</si>
  <si>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</si>
  <si>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</si>
  <si>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</si>
  <si>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</si>
  <si>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</si>
  <si>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</si>
  <si>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</si>
  <si>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</si>
  <si>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</si>
  <si>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</si>
  <si>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</si>
  <si>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</si>
  <si>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</si>
  <si>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</si>
  <si>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</si>
  <si>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</si>
  <si>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</si>
  <si>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</si>
  <si>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</si>
  <si>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</si>
  <si>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</si>
  <si>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</si>
  <si>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</si>
  <si>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</si>
  <si>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</si>
  <si>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</si>
  <si>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</si>
  <si>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</si>
  <si>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</si>
  <si>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</si>
  <si>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</si>
  <si>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</si>
  <si>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</si>
  <si>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</si>
  <si>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</si>
  <si>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</si>
  <si>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</si>
  <si>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</si>
  <si>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</si>
  <si>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</si>
  <si>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</si>
  <si>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</si>
  <si>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</si>
  <si>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</si>
  <si>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</si>
  <si>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</si>
  <si>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</si>
  <si>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</si>
  <si>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</si>
  <si>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</si>
  <si>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</si>
  <si>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</si>
  <si>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</si>
  <si>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</si>
  <si>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</si>
  <si>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</si>
  <si>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</si>
  <si>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</si>
  <si>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</si>
  <si>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</si>
  <si>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</si>
  <si>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</si>
  <si>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</si>
  <si>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</si>
  <si>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</si>
  <si>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</si>
  <si>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</si>
  <si>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</si>
  <si>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</si>
  <si>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</si>
  <si>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</si>
  <si>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</si>
  <si>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</si>
  <si>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</si>
  <si>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</si>
  <si>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</si>
  <si>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</si>
  <si>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</si>
  <si>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</si>
  <si>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</si>
  <si>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</si>
  <si>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</si>
  <si>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</si>
  <si>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</si>
  <si>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</si>
  <si>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</si>
  <si>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</si>
  <si>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</si>
  <si>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</si>
  <si>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</si>
  <si>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</si>
  <si>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</si>
  <si>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</si>
  <si>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</si>
  <si>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</si>
  <si>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</si>
  <si>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</si>
  <si>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</si>
  <si>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</si>
  <si>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</si>
  <si>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</si>
  <si>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</si>
  <si>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</si>
  <si>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</si>
  <si>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</si>
  <si>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</si>
  <si>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</si>
  <si>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</si>
  <si>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</si>
  <si>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</si>
  <si>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</si>
  <si>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</si>
  <si>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</si>
  <si>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</si>
  <si>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</si>
  <si>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</si>
  <si>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</si>
  <si>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</si>
  <si>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</si>
  <si>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</si>
  <si>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</si>
  <si>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</si>
  <si>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</si>
  <si>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</si>
  <si>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</si>
  <si>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</si>
  <si>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</si>
  <si>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</si>
  <si>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</si>
  <si>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</si>
  <si>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</si>
  <si>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</si>
  <si>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</si>
  <si>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</si>
  <si>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</si>
  <si>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</si>
  <si>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</si>
  <si>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</si>
  <si>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</si>
  <si>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</si>
  <si>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</si>
  <si>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</si>
  <si>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</si>
  <si>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</si>
  <si>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</si>
  <si>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</si>
  <si>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</si>
  <si>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</si>
  <si>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</si>
  <si>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</si>
  <si>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</si>
  <si>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</si>
  <si>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</si>
  <si>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</si>
  <si>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</si>
  <si>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</si>
  <si>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</si>
  <si>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</si>
  <si>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</si>
  <si>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</si>
  <si>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</si>
  <si>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</si>
  <si>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</si>
  <si>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</si>
  <si>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</si>
  <si>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</si>
  <si>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</si>
  <si>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</si>
  <si>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</si>
  <si>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</si>
  <si>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</si>
  <si>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</si>
  <si>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</si>
  <si>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</si>
  <si>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</si>
  <si>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</si>
  <si>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</si>
  <si>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</si>
  <si>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</si>
  <si>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</si>
  <si>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</si>
  <si>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</si>
  <si>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</si>
  <si>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</si>
  <si>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</si>
  <si>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</si>
  <si>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</si>
  <si>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</si>
  <si>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</si>
  <si>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</si>
  <si>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</si>
  <si>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</si>
  <si>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</si>
  <si>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</si>
  <si>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</si>
  <si>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</si>
  <si>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</si>
  <si>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</si>
  <si>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</si>
  <si>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</si>
  <si>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</si>
  <si>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</si>
  <si>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</si>
  <si>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</si>
  <si>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</si>
  <si>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</si>
  <si>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</si>
  <si>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</si>
  <si>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</si>
  <si>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</si>
  <si>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</si>
  <si>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</si>
  <si>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</si>
  <si>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</si>
  <si>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</si>
  <si>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</si>
  <si>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</si>
  <si>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</si>
  <si>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</si>
  <si>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</si>
  <si>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</si>
  <si>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</si>
  <si>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</si>
  <si>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</si>
  <si>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</si>
  <si>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</si>
  <si>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</si>
  <si>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</si>
  <si>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</si>
  <si>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</si>
  <si>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</si>
  <si>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</si>
  <si>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</si>
  <si>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</si>
  <si>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</si>
  <si>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</si>
  <si>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</si>
  <si>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</si>
  <si>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</si>
  <si>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</si>
  <si>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</si>
  <si>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</si>
  <si>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</si>
  <si>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</si>
  <si>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</si>
  <si>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</si>
  <si>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</si>
  <si>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</si>
  <si>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</si>
  <si>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</si>
  <si>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</si>
  <si>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</si>
  <si>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</si>
  <si>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</si>
  <si>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</si>
  <si>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</si>
  <si>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</si>
  <si>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</si>
  <si>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</si>
  <si>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</si>
  <si>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</si>
  <si>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</si>
  <si>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</si>
  <si>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</si>
  <si>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</si>
  <si>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</si>
  <si>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</si>
  <si>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</si>
  <si>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</si>
  <si>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</si>
  <si>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</si>
  <si>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</si>
  <si>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</si>
  <si>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</si>
  <si>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</si>
  <si>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</si>
  <si>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</si>
  <si>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</si>
  <si>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</si>
  <si>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</si>
  <si>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</si>
  <si>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</si>
  <si>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</si>
  <si>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</si>
  <si>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</si>
  <si>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</si>
  <si>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</si>
  <si>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</si>
  <si>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</si>
  <si>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</si>
  <si>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</si>
  <si>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</si>
  <si>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</si>
  <si>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</si>
  <si>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</si>
  <si>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</si>
  <si>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</si>
  <si>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</si>
  <si>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</si>
  <si>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</si>
  <si>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</si>
  <si>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</si>
  <si>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</si>
  <si>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</si>
  <si>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</si>
  <si>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</si>
  <si>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</si>
  <si>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</si>
  <si>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</si>
  <si>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</si>
  <si>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</si>
  <si>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</si>
  <si>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</si>
  <si>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</si>
  <si>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</si>
  <si>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</si>
  <si>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</si>
  <si>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</si>
  <si>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</si>
  <si>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</si>
  <si>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</si>
  <si>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</si>
  <si>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</si>
  <si>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</si>
  <si>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</si>
  <si>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</si>
  <si>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</si>
  <si>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</si>
  <si>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</si>
  <si>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</si>
  <si>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</si>
  <si>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</si>
  <si>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</si>
  <si>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</si>
  <si>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</si>
  <si>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</si>
  <si>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</si>
  <si>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</si>
  <si>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</si>
  <si>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</si>
  <si>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</si>
  <si>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</si>
  <si>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</si>
  <si>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</si>
  <si>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</si>
  <si>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</si>
  <si>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</si>
  <si>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</si>
  <si>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</si>
  <si>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</si>
  <si>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</si>
  <si>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</si>
  <si>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</si>
  <si>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</si>
  <si>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</si>
  <si>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</si>
  <si>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</si>
  <si>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</si>
  <si>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</si>
  <si>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</si>
  <si>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</si>
  <si>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</si>
  <si>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</si>
  <si>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</si>
  <si>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</si>
  <si>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</si>
  <si>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</si>
  <si>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</si>
  <si>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</si>
  <si>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</si>
  <si>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</si>
  <si>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</si>
  <si>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</si>
  <si>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</si>
  <si>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</si>
  <si>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</si>
  <si>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</si>
  <si>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</si>
  <si>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</si>
  <si>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</si>
  <si>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</si>
  <si>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</si>
  <si>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</si>
  <si>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</si>
  <si>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</si>
  <si>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</si>
  <si>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</si>
  <si>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</si>
  <si>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</si>
  <si>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</si>
  <si>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</si>
  <si>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</si>
  <si>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</si>
  <si>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</si>
  <si>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</si>
  <si>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</si>
  <si>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</si>
  <si>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</si>
  <si>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</si>
  <si>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</si>
  <si>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</si>
  <si>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</si>
  <si>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</si>
  <si>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</si>
  <si>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</si>
  <si>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</si>
  <si>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</si>
  <si>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</si>
  <si>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</si>
  <si>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</si>
  <si>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</si>
  <si>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</si>
  <si>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</si>
  <si>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</si>
  <si>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</si>
  <si>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</si>
  <si>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</si>
  <si>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</si>
  <si>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</si>
  <si>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</si>
  <si>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</si>
  <si>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</si>
  <si>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</si>
  <si>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</si>
  <si>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</si>
  <si>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</si>
  <si>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</si>
  <si>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</si>
  <si>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</si>
  <si>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</si>
  <si>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</si>
  <si>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</si>
  <si>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</si>
  <si>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</si>
  <si>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</si>
  <si>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</si>
  <si>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</si>
  <si>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</si>
  <si>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</si>
  <si>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</si>
  <si>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</si>
  <si>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</si>
  <si>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</si>
  <si>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</si>
  <si>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</si>
  <si>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</si>
  <si>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</si>
  <si>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</si>
  <si>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</si>
  <si>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</si>
  <si>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</si>
  <si>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</si>
  <si>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</si>
  <si>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</si>
  <si>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</si>
  <si>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</si>
  <si>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</si>
  <si>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</si>
  <si>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</si>
  <si>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</si>
  <si>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</si>
  <si>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</si>
  <si>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</si>
  <si>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</si>
  <si>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</si>
  <si>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</si>
  <si>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</si>
  <si>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</si>
  <si>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</si>
  <si>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</si>
  <si>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</si>
  <si>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</si>
  <si>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</si>
  <si>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</si>
  <si>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</si>
  <si>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</si>
  <si>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</si>
  <si>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</si>
  <si>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</si>
  <si>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</si>
  <si>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</si>
  <si>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</si>
  <si>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</si>
  <si>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</si>
  <si>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</si>
  <si>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</si>
  <si>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</si>
  <si>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</si>
  <si>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</si>
  <si>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</si>
  <si>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</si>
  <si>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</si>
  <si>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</si>
  <si>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</si>
  <si>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</si>
  <si>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</si>
  <si>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</si>
  <si>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</si>
  <si>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</si>
  <si>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</si>
  <si>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</si>
  <si>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</si>
  <si>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</si>
  <si>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</si>
  <si>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</si>
  <si>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</si>
  <si>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</si>
  <si>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</si>
  <si>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</si>
  <si>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</si>
  <si>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</si>
  <si>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</si>
  <si>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</si>
  <si>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</si>
  <si>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</si>
  <si>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</si>
  <si>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</si>
  <si>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</si>
  <si>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</si>
  <si>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</si>
  <si>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</si>
  <si>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</si>
  <si>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</si>
  <si>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</si>
  <si>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</si>
  <si>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</si>
  <si>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</si>
  <si>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</si>
  <si>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</si>
  <si>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</si>
  <si>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</si>
  <si>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</si>
  <si>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</si>
  <si>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</si>
  <si>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</si>
  <si>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</si>
  <si>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</si>
  <si>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</si>
  <si>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</si>
  <si>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</si>
  <si>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</si>
  <si>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</si>
  <si>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</si>
  <si>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</si>
  <si>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</si>
  <si>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</si>
  <si>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</si>
  <si>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</si>
  <si>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</si>
  <si>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</si>
  <si>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</si>
  <si>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</si>
  <si>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</si>
  <si>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</si>
  <si>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</si>
  <si>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</si>
  <si>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</si>
  <si>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</si>
  <si>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</si>
  <si>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</si>
  <si>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</si>
  <si>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</si>
  <si>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</si>
  <si>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</si>
  <si>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</si>
  <si>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</si>
  <si>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</si>
  <si>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</si>
  <si>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</si>
  <si>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</si>
  <si>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</si>
  <si>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</si>
  <si>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</si>
  <si>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</si>
  <si>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</si>
  <si>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</si>
  <si>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</si>
  <si>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</si>
  <si>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</si>
  <si>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</si>
  <si>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</si>
  <si>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</si>
  <si>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</si>
  <si>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</si>
  <si>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</si>
  <si>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</si>
  <si>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</si>
  <si>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</si>
  <si>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</si>
  <si>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</si>
  <si>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</si>
  <si>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</si>
  <si>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</si>
  <si>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</si>
  <si>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</si>
  <si>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</si>
  <si>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</si>
  <si>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</si>
  <si>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</si>
  <si>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</si>
  <si>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</si>
  <si>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</si>
  <si>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</si>
  <si>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</si>
  <si>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</si>
  <si>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</si>
  <si>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</si>
  <si>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</si>
  <si>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</si>
  <si>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</si>
  <si>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</si>
  <si>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</si>
  <si>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</si>
  <si>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</si>
  <si>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</si>
  <si>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</si>
  <si>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</si>
  <si>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</si>
  <si>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</si>
  <si>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</si>
  <si>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</si>
  <si>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</si>
  <si>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</si>
  <si>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</si>
  <si>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</si>
  <si>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</si>
  <si>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</si>
  <si>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</si>
  <si>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</si>
  <si>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</si>
  <si>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</si>
  <si>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</si>
  <si>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</si>
  <si>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</si>
  <si>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</si>
  <si>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</si>
  <si>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</si>
  <si>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</si>
  <si>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</si>
  <si>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</si>
  <si>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</si>
  <si>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</si>
  <si>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</si>
  <si>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</si>
  <si>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</si>
  <si>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</si>
  <si>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</si>
  <si>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</si>
  <si>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</si>
  <si>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</si>
  <si>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</si>
  <si>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</si>
  <si>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</si>
  <si>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</si>
  <si>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</si>
  <si>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</si>
  <si>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</si>
  <si>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</si>
  <si>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</si>
  <si>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</si>
  <si>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</si>
  <si>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</si>
  <si>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</si>
  <si>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</si>
  <si>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</si>
  <si>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</si>
  <si>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</si>
  <si>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</si>
  <si>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</si>
  <si>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</si>
  <si>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</si>
  <si>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</si>
  <si>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</si>
  <si>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</si>
  <si>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</si>
  <si>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</si>
  <si>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</si>
  <si>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</si>
  <si>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</si>
  <si>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</si>
  <si>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</si>
  <si>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</si>
  <si>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</si>
  <si>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</si>
  <si>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</si>
  <si>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</si>
  <si>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</si>
  <si>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</si>
  <si>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</si>
  <si>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</si>
  <si>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</si>
  <si>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</si>
  <si>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</si>
  <si>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</si>
  <si>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</si>
  <si>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</si>
  <si>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</si>
  <si>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</si>
  <si>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</si>
  <si>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</si>
  <si>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</si>
  <si>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</si>
  <si>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</si>
  <si>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</si>
  <si>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</si>
  <si>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</si>
  <si>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</si>
  <si>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</si>
  <si>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</si>
  <si>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</si>
  <si>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</si>
  <si>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</si>
  <si>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</si>
  <si>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</si>
  <si>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</si>
  <si>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</si>
  <si>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</si>
  <si>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</si>
  <si>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</si>
  <si>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</si>
  <si>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</si>
  <si>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</si>
  <si>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</si>
  <si>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</si>
  <si>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</si>
  <si>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</si>
  <si>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</si>
  <si>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</si>
  <si>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</si>
  <si>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</si>
  <si>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</si>
  <si>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</si>
  <si>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</si>
  <si>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</si>
  <si>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</si>
  <si>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</si>
  <si>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</si>
  <si>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</si>
  <si>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</si>
  <si>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</si>
  <si>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</si>
  <si>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</si>
  <si>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</si>
  <si>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</si>
  <si>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</si>
  <si>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</si>
  <si>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</si>
  <si>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</si>
  <si>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</si>
  <si>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</si>
  <si>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</si>
  <si>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</si>
  <si>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</si>
  <si>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</si>
  <si>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</si>
  <si>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</si>
  <si>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</si>
  <si>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</si>
  <si>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</si>
  <si>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</si>
  <si>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</si>
  <si>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</si>
  <si>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</si>
  <si>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</si>
  <si>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</si>
  <si>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</si>
  <si>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</si>
  <si>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</si>
  <si>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</si>
  <si>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</si>
  <si>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</si>
  <si>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</si>
  <si>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</si>
  <si>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</si>
  <si>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</si>
  <si>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</si>
  <si>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</si>
  <si>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</si>
  <si>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</si>
  <si>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</si>
  <si>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</si>
  <si>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</si>
  <si>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</si>
  <si>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</si>
  <si>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</si>
  <si>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</si>
  <si>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</si>
  <si>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</si>
  <si>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</si>
  <si>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</si>
  <si>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</si>
  <si>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</si>
  <si>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</si>
  <si>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</si>
  <si>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</si>
  <si>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</si>
  <si>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</si>
  <si>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</si>
  <si>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</si>
  <si>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</si>
  <si>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</si>
  <si>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</si>
  <si>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</si>
  <si>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</si>
  <si>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</si>
  <si>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</si>
  <si>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</si>
  <si>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</si>
  <si>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</si>
  <si>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</si>
  <si>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</si>
  <si>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</si>
  <si>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</si>
  <si>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</si>
  <si>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</si>
  <si>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</si>
  <si>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</si>
  <si>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</si>
  <si>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</si>
  <si>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</si>
  <si>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</si>
  <si>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</si>
  <si>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</si>
  <si>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</si>
  <si>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</si>
  <si>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</si>
  <si>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</si>
  <si>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</si>
  <si>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</si>
  <si>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</si>
  <si>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</si>
  <si>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</si>
  <si>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</si>
  <si>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</si>
  <si>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</si>
  <si>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</si>
  <si>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</si>
  <si>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</si>
  <si>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</si>
  <si>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</si>
  <si>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</si>
  <si>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</si>
  <si>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</si>
  <si>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</si>
  <si>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</si>
  <si>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</si>
  <si>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</si>
  <si>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</si>
  <si>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</si>
  <si>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</si>
  <si>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</si>
  <si>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</si>
  <si>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</si>
  <si>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</si>
  <si>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</si>
  <si>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</si>
  <si>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</si>
  <si>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</si>
  <si>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</si>
  <si>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</si>
  <si>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</si>
  <si>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</si>
  <si>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</si>
  <si>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</si>
  <si>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</si>
  <si>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</si>
  <si>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</si>
  <si>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</si>
  <si>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</si>
  <si>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</si>
  <si>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</si>
  <si>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</si>
  <si>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</si>
  <si>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</si>
  <si>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</si>
  <si>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</si>
  <si>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</si>
  <si>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</si>
  <si>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</si>
  <si>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</si>
  <si>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</si>
  <si>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</si>
  <si>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</si>
  <si>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</si>
  <si>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</si>
  <si>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</si>
  <si>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</si>
  <si>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</si>
  <si>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</si>
  <si>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</si>
  <si>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</si>
  <si>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</si>
  <si>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</si>
  <si>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</si>
  <si>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</si>
  <si>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</si>
  <si>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</si>
  <si>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</si>
  <si>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</si>
  <si>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</si>
  <si>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</si>
  <si>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</si>
  <si>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</si>
  <si>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</si>
  <si>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</si>
  <si>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</si>
  <si>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</si>
  <si>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</si>
  <si>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</si>
  <si>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</si>
  <si>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</si>
  <si>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</si>
  <si>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</si>
  <si>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</si>
  <si>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</si>
  <si>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</si>
  <si>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</si>
  <si>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</si>
  <si>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</si>
  <si>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</si>
  <si>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</si>
  <si>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</si>
  <si>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</si>
  <si>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</si>
  <si>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</si>
  <si>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</si>
  <si>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</si>
  <si>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</si>
  <si>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</si>
  <si>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</si>
  <si>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</si>
  <si>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</si>
  <si>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</si>
  <si>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</si>
  <si>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</si>
  <si>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</si>
  <si>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</si>
  <si>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</si>
  <si>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</si>
  <si>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</si>
  <si>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</si>
  <si>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</si>
  <si>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</si>
  <si>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</si>
  <si>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</si>
  <si>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</si>
  <si>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</si>
  <si>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</si>
  <si>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</si>
  <si>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</si>
  <si>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</si>
  <si>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</si>
  <si>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</si>
  <si>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</si>
  <si>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</si>
  <si>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</si>
  <si>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</si>
  <si>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</si>
  <si>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</si>
  <si>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</si>
  <si>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</si>
  <si>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</si>
  <si>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</si>
  <si>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</si>
  <si>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</si>
  <si>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</si>
  <si>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</si>
  <si>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</si>
  <si>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</si>
  <si>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</si>
  <si>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</si>
  <si>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</si>
  <si>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</si>
  <si>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</si>
  <si>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</si>
  <si>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</si>
  <si>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</si>
  <si>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</si>
  <si>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</si>
  <si>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</si>
  <si>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</si>
  <si>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</si>
  <si>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</si>
  <si>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</si>
  <si>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</si>
  <si>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</si>
  <si>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</si>
  <si>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</si>
  <si>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</si>
  <si>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</si>
  <si>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</si>
  <si>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</si>
  <si>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</si>
  <si>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</si>
  <si>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</si>
  <si>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</si>
  <si>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</si>
  <si>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</si>
  <si>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</si>
  <si>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</si>
  <si>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</si>
  <si>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</si>
  <si>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</si>
  <si>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</si>
  <si>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</si>
  <si>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</si>
  <si>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</si>
  <si>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</si>
  <si>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</si>
  <si>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</si>
  <si>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</si>
  <si>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</si>
  <si>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</si>
  <si>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</si>
  <si>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</si>
  <si>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</si>
  <si>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</si>
  <si>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</si>
  <si>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</si>
  <si>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</si>
  <si>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</si>
  <si>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</si>
  <si>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</si>
  <si>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</si>
  <si>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</si>
  <si>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</si>
  <si>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</si>
  <si>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</si>
  <si>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</si>
  <si>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</si>
  <si>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</si>
  <si>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</si>
  <si>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</si>
  <si>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</si>
  <si>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</si>
  <si>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</si>
  <si>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</si>
  <si>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</si>
  <si>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</si>
  <si>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</si>
  <si>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</si>
  <si>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</si>
  <si>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</si>
  <si>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</si>
  <si>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</si>
  <si>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</si>
  <si>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</si>
  <si>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</si>
  <si>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</si>
  <si>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</si>
  <si>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</si>
  <si>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</si>
  <si>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</si>
  <si>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</si>
  <si>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</si>
  <si>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</si>
  <si>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</si>
  <si>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</si>
  <si>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</si>
  <si>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</si>
  <si>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</si>
  <si>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</si>
  <si>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</si>
  <si>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</si>
  <si>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</si>
  <si>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</si>
  <si>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</si>
  <si>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</si>
  <si>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</si>
  <si>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</si>
  <si>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</si>
  <si>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</si>
  <si>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</si>
  <si>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</si>
  <si>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</si>
  <si>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</si>
  <si>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</si>
  <si>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</si>
  <si>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</si>
  <si>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</si>
  <si>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</si>
  <si>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</si>
  <si>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</si>
  <si>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</si>
  <si>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</si>
  <si>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</si>
  <si>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</si>
  <si>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</si>
  <si>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</si>
  <si>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</si>
  <si>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</si>
  <si>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</si>
  <si>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</si>
  <si>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</si>
  <si>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</si>
  <si>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</si>
  <si>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</si>
  <si>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</si>
  <si>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</si>
  <si>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</si>
  <si>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</si>
  <si>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</si>
  <si>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</si>
  <si>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</si>
  <si>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</si>
  <si>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</si>
  <si>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</si>
  <si>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</si>
  <si>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</si>
  <si>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</si>
  <si>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</si>
  <si>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</si>
  <si>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</si>
  <si>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</si>
  <si>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</si>
  <si>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</si>
  <si>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</si>
  <si>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</si>
  <si>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</si>
  <si>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</si>
  <si>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</si>
  <si>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</si>
  <si>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</si>
  <si>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</si>
  <si>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</si>
  <si>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</si>
  <si>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</si>
  <si>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</si>
  <si>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</si>
  <si>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</si>
  <si>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</si>
  <si>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</si>
  <si>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</si>
  <si>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</si>
  <si>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</si>
  <si>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</si>
  <si>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</si>
  <si>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</si>
  <si>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</si>
  <si>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</si>
  <si>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</si>
  <si>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</si>
  <si>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</si>
  <si>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</si>
  <si>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</si>
  <si>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</si>
  <si>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</si>
  <si>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</si>
  <si>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</si>
  <si>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</si>
  <si>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</si>
  <si>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</si>
  <si>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</si>
  <si>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</si>
  <si>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</si>
  <si>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</si>
  <si>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</si>
  <si>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</si>
  <si>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</si>
  <si>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</si>
  <si>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</si>
  <si>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</si>
  <si>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</si>
  <si>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</si>
  <si>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</si>
  <si>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</si>
  <si>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</si>
  <si>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</si>
  <si>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</si>
  <si>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</si>
  <si>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</si>
  <si>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</si>
  <si>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</si>
  <si>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</si>
  <si>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</si>
  <si>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</si>
  <si>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</si>
  <si>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</si>
  <si>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</si>
  <si>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</si>
  <si>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</si>
  <si>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</si>
  <si>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</si>
  <si>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</si>
  <si>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</si>
  <si>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</si>
  <si>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</si>
  <si>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</si>
  <si>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</si>
  <si>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</si>
  <si>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</si>
  <si>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</si>
  <si>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</si>
  <si>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</si>
  <si>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</si>
  <si>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</si>
  <si>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</si>
  <si>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</si>
  <si>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</si>
  <si>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</si>
  <si>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</si>
  <si>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</si>
  <si>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</si>
  <si>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</si>
  <si>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</si>
  <si>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</si>
  <si>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</si>
  <si>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</si>
  <si>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</si>
  <si>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</si>
  <si>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</si>
  <si>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</si>
  <si>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</si>
  <si>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</si>
  <si>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</si>
  <si>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</si>
  <si>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</si>
  <si>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</si>
  <si>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</si>
  <si>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</si>
  <si>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</si>
  <si>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</si>
  <si>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</si>
  <si>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</si>
  <si>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</si>
  <si>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</si>
  <si>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</si>
  <si>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</si>
  <si>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</si>
  <si>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</si>
  <si>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</si>
  <si>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</si>
  <si>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</si>
  <si>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</si>
  <si>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</si>
  <si>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</si>
  <si>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</si>
  <si>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</si>
  <si>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</si>
  <si>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</si>
  <si>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</si>
  <si>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</si>
  <si>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</si>
  <si>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</si>
  <si>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</si>
  <si>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</si>
  <si>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</si>
  <si>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</si>
  <si>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</si>
  <si>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</si>
  <si>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</si>
  <si>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</si>
  <si>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</si>
  <si>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</si>
  <si>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</si>
  <si>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</si>
  <si>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</si>
  <si>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</si>
  <si>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</si>
  <si>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</si>
  <si>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</si>
  <si>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</si>
  <si>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</si>
  <si>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</si>
  <si>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</si>
  <si>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</si>
  <si>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</si>
  <si>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</si>
  <si>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</si>
  <si>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</si>
  <si>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</si>
  <si>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</si>
  <si>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</si>
  <si>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</si>
  <si>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</si>
  <si>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</si>
  <si>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</si>
  <si>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</si>
  <si>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</si>
  <si>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</si>
  <si>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</si>
  <si>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</si>
  <si>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</si>
  <si>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</si>
  <si>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</si>
  <si>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</si>
  <si>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</si>
  <si>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</si>
  <si>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</si>
  <si>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</si>
  <si>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</si>
  <si>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</si>
  <si>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</si>
  <si>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</si>
  <si>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</si>
  <si>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</si>
  <si>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</si>
  <si>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</si>
  <si>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</si>
  <si>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</si>
  <si>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</si>
  <si>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</si>
  <si>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</si>
  <si>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</si>
  <si>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</si>
  <si>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</si>
  <si>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</si>
  <si>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</si>
  <si>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</si>
  <si>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</si>
  <si>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</si>
  <si>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</si>
  <si>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</si>
  <si>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</si>
  <si>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</si>
  <si>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</si>
  <si>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</si>
  <si>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</si>
  <si>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</si>
  <si>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</si>
  <si>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</si>
  <si>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</si>
  <si>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</si>
  <si>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</si>
  <si>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</si>
  <si>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</si>
  <si>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</si>
  <si>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</si>
  <si>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</si>
  <si>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</si>
  <si>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</si>
  <si>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</si>
  <si>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</si>
  <si>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</si>
  <si>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</si>
  <si>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</si>
  <si>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</si>
  <si>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</si>
  <si>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</si>
  <si>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</si>
  <si>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</si>
  <si>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</si>
  <si>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</si>
  <si>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</si>
  <si>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</si>
  <si>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</si>
  <si>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</si>
  <si>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</si>
  <si>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</si>
  <si>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</si>
  <si>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</si>
  <si>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</si>
  <si>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</si>
  <si>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</si>
  <si>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</si>
  <si>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</si>
  <si>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</si>
  <si>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</si>
  <si>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</si>
  <si>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</si>
  <si>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</si>
  <si>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</si>
  <si>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</si>
  <si>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</si>
  <si>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</si>
  <si>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</si>
  <si>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</si>
  <si>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</si>
  <si>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</si>
  <si>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</si>
  <si>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</si>
  <si>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</si>
  <si>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</si>
  <si>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</si>
  <si>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</si>
  <si>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</si>
  <si>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</si>
  <si>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</si>
  <si>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</si>
  <si>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</si>
  <si>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</si>
  <si>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</si>
  <si>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</si>
  <si>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</si>
  <si>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</si>
  <si>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</si>
  <si>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</si>
  <si>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</si>
  <si>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</si>
  <si>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</si>
  <si>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</si>
  <si>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</si>
  <si>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</si>
  <si>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</si>
  <si>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</si>
  <si>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</si>
  <si>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</si>
  <si>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</si>
  <si>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</si>
  <si>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</si>
  <si>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</si>
  <si>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</si>
  <si>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</si>
  <si>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</si>
  <si>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</si>
  <si>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</si>
  <si>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</si>
  <si>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</si>
  <si>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</si>
  <si>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</si>
  <si>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</si>
  <si>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</si>
  <si>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</si>
  <si>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</si>
  <si>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</si>
  <si>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</si>
  <si>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</si>
  <si>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</si>
  <si>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</si>
  <si>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</si>
  <si>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</si>
  <si>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</si>
  <si>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</si>
  <si>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</si>
  <si>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</si>
  <si>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</si>
  <si>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</si>
  <si>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</si>
  <si>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</si>
  <si>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</si>
  <si>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</si>
  <si>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</si>
  <si>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</si>
  <si>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</si>
  <si>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</si>
  <si>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</si>
  <si>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</si>
  <si>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</si>
  <si>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</si>
  <si>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</si>
  <si>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</si>
  <si>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</si>
  <si>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</si>
  <si>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</si>
  <si>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</si>
  <si>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</si>
  <si>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</si>
  <si>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</si>
  <si>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</si>
  <si>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</si>
  <si>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</si>
  <si>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</si>
  <si>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</si>
  <si>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</si>
  <si>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</si>
  <si>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</si>
  <si>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</si>
  <si>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</si>
  <si>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</si>
  <si>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</si>
  <si>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</si>
  <si>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</si>
  <si>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</si>
  <si>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</si>
  <si>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</si>
  <si>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</si>
  <si>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</si>
  <si>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</si>
  <si>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</si>
  <si>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</si>
  <si>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</si>
  <si>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</si>
  <si>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</si>
  <si>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</si>
  <si>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</si>
  <si>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</si>
  <si>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</si>
  <si>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</si>
  <si>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</si>
  <si>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</si>
  <si>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</si>
  <si>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</si>
  <si>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</si>
  <si>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</si>
  <si>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</si>
  <si>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</si>
  <si>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</si>
  <si>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</si>
  <si>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</si>
  <si>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</si>
  <si>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</si>
  <si>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</si>
  <si>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</si>
  <si>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</si>
  <si>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</si>
  <si>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</si>
  <si>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</si>
  <si>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</si>
  <si>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</si>
  <si>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</si>
  <si>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</si>
  <si>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</si>
  <si>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</si>
  <si>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</si>
  <si>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</si>
  <si>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</si>
  <si>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</si>
  <si>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</si>
  <si>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</si>
  <si>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</si>
  <si>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</si>
  <si>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</si>
  <si>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</si>
  <si>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</si>
  <si>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</si>
  <si>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</si>
  <si>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</si>
  <si>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</si>
  <si>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</si>
  <si>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</si>
  <si>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</si>
  <si>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</si>
  <si>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</si>
  <si>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</si>
  <si>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</si>
  <si>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</si>
  <si>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</si>
  <si>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</si>
  <si>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</si>
  <si>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</si>
  <si>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</si>
  <si>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</si>
  <si>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</si>
  <si>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</si>
  <si>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</si>
  <si>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</si>
  <si>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</si>
  <si>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</si>
  <si>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</si>
  <si>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</si>
  <si>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</si>
  <si>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</si>
  <si>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</si>
  <si>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</si>
  <si>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</si>
  <si>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</si>
  <si>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</si>
  <si>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</si>
  <si>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</si>
  <si>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</si>
  <si>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</si>
  <si>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</si>
  <si>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</si>
  <si>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</si>
  <si>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</si>
  <si>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</si>
  <si>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</si>
  <si>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</si>
  <si>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</si>
  <si>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</si>
  <si>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</si>
  <si>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</si>
  <si>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</si>
  <si>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</si>
  <si>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</si>
  <si>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</si>
  <si>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</si>
  <si>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</si>
  <si>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</si>
  <si>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</si>
  <si>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</si>
  <si>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</si>
  <si>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</si>
  <si>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</si>
  <si>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</si>
  <si>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</si>
  <si>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</si>
  <si>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</si>
  <si>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</si>
  <si>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</si>
  <si>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</si>
  <si>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</si>
  <si>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</si>
  <si>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</si>
  <si>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</si>
  <si>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</si>
  <si>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</si>
  <si>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</si>
  <si>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</si>
  <si>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</si>
  <si>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</si>
  <si>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</si>
  <si>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</si>
  <si>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</si>
  <si>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</si>
  <si>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</si>
  <si>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</si>
  <si>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</si>
  <si>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</si>
  <si>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</si>
  <si>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</si>
  <si>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</si>
  <si>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</si>
  <si>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</si>
  <si>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</si>
  <si>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</si>
  <si>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</si>
  <si>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</si>
  <si>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</si>
  <si>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</si>
  <si>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</si>
  <si>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</si>
  <si>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</si>
  <si>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</si>
  <si>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</si>
  <si>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</si>
  <si>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</si>
  <si>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</si>
  <si>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</si>
  <si>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</si>
  <si>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</si>
  <si>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</si>
  <si>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</si>
  <si>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</si>
  <si>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</si>
  <si>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</si>
  <si>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</si>
  <si>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</si>
  <si>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</si>
  <si>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</si>
  <si>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</si>
  <si>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</si>
  <si>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</si>
  <si>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</si>
  <si>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</si>
  <si>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</si>
  <si>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</si>
  <si>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</si>
  <si>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</si>
  <si>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</si>
  <si>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</si>
  <si>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</si>
  <si>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</si>
  <si>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</si>
  <si>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</si>
  <si>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</si>
  <si>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</si>
  <si>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</si>
  <si>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</si>
  <si>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</si>
  <si>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</si>
  <si>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</si>
  <si>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</si>
  <si>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</si>
  <si>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</si>
  <si>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</si>
  <si>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</si>
  <si>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</si>
  <si>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</si>
  <si>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</si>
  <si>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</si>
  <si>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</si>
  <si>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</si>
  <si>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</si>
  <si>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</si>
  <si>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</si>
  <si>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</si>
  <si>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</si>
  <si>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</si>
  <si>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</si>
  <si>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</si>
  <si>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</si>
  <si>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</si>
  <si>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</si>
  <si>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</si>
  <si>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</si>
  <si>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</si>
  <si>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</si>
  <si>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</si>
  <si>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</si>
  <si>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</si>
  <si>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</si>
  <si>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</si>
  <si>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</si>
  <si>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</si>
  <si>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</si>
  <si>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</si>
  <si>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</si>
  <si>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</si>
  <si>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</si>
  <si>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</si>
  <si>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</si>
  <si>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</si>
  <si>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</si>
  <si>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</si>
  <si>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</si>
  <si>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</si>
  <si>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</si>
  <si>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</si>
  <si>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</si>
  <si>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</si>
  <si>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</si>
  <si>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</si>
  <si>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</si>
  <si>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</si>
  <si>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</si>
  <si>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</si>
  <si>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</si>
  <si>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</si>
  <si>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</si>
  <si>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</si>
  <si>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</si>
  <si>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</si>
  <si>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</si>
  <si>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</si>
  <si>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</si>
  <si>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</si>
  <si>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</si>
  <si>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</si>
  <si>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</si>
  <si>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</si>
  <si>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</si>
  <si>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</si>
  <si>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</si>
  <si>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</si>
  <si>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</si>
  <si>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</si>
  <si>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</si>
  <si>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</si>
  <si>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</si>
  <si>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</si>
  <si>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</si>
  <si>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</si>
  <si>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</si>
  <si>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</si>
  <si>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</si>
  <si>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</si>
  <si>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</si>
  <si>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</si>
  <si>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</si>
  <si>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</si>
  <si>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</si>
  <si>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</si>
  <si>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</si>
  <si>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</si>
  <si>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</si>
  <si>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</si>
  <si>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</si>
  <si>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</si>
  <si>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</si>
  <si>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</si>
  <si>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</si>
  <si>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</si>
  <si>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</si>
  <si>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</si>
  <si>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</si>
  <si>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</si>
  <si>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</si>
  <si>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</si>
  <si>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</si>
  <si>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</si>
  <si>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</si>
  <si>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</si>
  <si>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</si>
  <si>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</si>
  <si>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</si>
  <si>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</si>
  <si>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</si>
  <si>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</si>
  <si>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</si>
  <si>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</si>
  <si>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</si>
  <si>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</si>
  <si>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</si>
  <si>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</si>
  <si>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</si>
  <si>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</si>
  <si>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</si>
  <si>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</si>
  <si>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</si>
  <si>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</si>
  <si>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</si>
  <si>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</si>
  <si>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</si>
  <si>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</si>
  <si>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</si>
  <si>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</si>
  <si>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</si>
  <si>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</si>
  <si>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</si>
  <si>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</si>
  <si>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</si>
  <si>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</si>
  <si>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</si>
  <si>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</si>
  <si>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</si>
  <si>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</si>
  <si>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</si>
  <si>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</si>
  <si>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</si>
  <si>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</si>
  <si>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</si>
  <si>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</si>
  <si>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</si>
  <si>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</si>
  <si>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</si>
  <si>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</si>
  <si>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</si>
  <si>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</si>
  <si>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</si>
  <si>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</si>
  <si>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</si>
  <si>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</si>
  <si>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</si>
  <si>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</si>
  <si>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</si>
  <si>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</si>
  <si>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</si>
  <si>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</si>
  <si>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</si>
  <si>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</si>
  <si>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</si>
  <si>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</si>
  <si>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</si>
  <si>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</si>
  <si>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</si>
  <si>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</si>
  <si>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</si>
  <si>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</si>
  <si>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</si>
  <si>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</si>
  <si>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</si>
  <si>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</si>
  <si>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</si>
  <si>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</si>
  <si>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</si>
  <si>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</si>
  <si>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</si>
  <si>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</si>
  <si>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</si>
  <si>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</si>
  <si>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</si>
  <si>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</si>
  <si>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</si>
  <si>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</si>
  <si>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</si>
  <si>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</si>
  <si>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</si>
  <si>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</si>
  <si>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</si>
  <si>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</si>
  <si>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</si>
  <si>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</si>
  <si>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</si>
  <si>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</si>
  <si>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</si>
  <si>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</si>
  <si>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</si>
  <si>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</si>
  <si>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</si>
  <si>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</si>
  <si>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</si>
  <si>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</si>
  <si>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</si>
  <si>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</si>
  <si>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</si>
  <si>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</si>
  <si>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</si>
  <si>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</si>
  <si>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</si>
  <si>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</si>
  <si>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</si>
  <si>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</si>
  <si>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</si>
  <si>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</si>
  <si>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</si>
  <si>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</si>
  <si>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</si>
  <si>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</si>
  <si>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</si>
  <si>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</si>
  <si>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</si>
  <si>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</si>
  <si>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</si>
  <si>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</si>
  <si>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</si>
  <si>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</si>
  <si>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</si>
  <si>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</si>
  <si>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</si>
  <si>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</si>
  <si>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</si>
  <si>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</si>
  <si>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</si>
  <si>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</si>
  <si>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</si>
  <si>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</si>
  <si>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</si>
  <si>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</si>
  <si>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</si>
  <si>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</si>
  <si>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</si>
  <si>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</si>
  <si>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</si>
  <si>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</si>
  <si>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</si>
  <si>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</si>
  <si>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</si>
  <si>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</si>
  <si>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</si>
  <si>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</si>
  <si>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</si>
  <si>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</si>
  <si>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</si>
  <si>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</si>
  <si>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</si>
  <si>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</si>
  <si>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</si>
  <si>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</si>
  <si>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</si>
  <si>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</si>
  <si>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</si>
  <si>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</si>
  <si>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</si>
  <si>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</si>
  <si>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</si>
  <si>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</si>
  <si>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</si>
  <si>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</si>
  <si>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</si>
  <si>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</si>
  <si>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</si>
  <si>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</si>
  <si>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</si>
  <si>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</si>
  <si>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</si>
  <si>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</si>
  <si>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</si>
  <si>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</si>
  <si>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</si>
  <si>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</si>
  <si>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</si>
  <si>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</si>
  <si>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</si>
  <si>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</si>
  <si>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</si>
  <si>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</si>
  <si>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</si>
  <si>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</si>
  <si>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</si>
  <si>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</si>
  <si>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</si>
  <si>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</si>
  <si>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</si>
  <si>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</si>
  <si>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</si>
  <si>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</si>
  <si>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</si>
  <si>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</si>
  <si>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</si>
  <si>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</si>
  <si>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</si>
  <si>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</si>
  <si>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</si>
  <si>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</si>
  <si>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</si>
  <si>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</si>
  <si>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</si>
  <si>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</si>
  <si>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</si>
  <si>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</si>
  <si>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</si>
  <si>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</si>
  <si>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</si>
  <si>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</si>
  <si>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</si>
  <si>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</si>
  <si>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</si>
  <si>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</si>
  <si>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</si>
  <si>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</si>
  <si>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</si>
  <si>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</si>
  <si>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</si>
  <si>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</si>
  <si>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</si>
  <si>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</si>
  <si>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</si>
  <si>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</si>
  <si>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</si>
  <si>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</si>
  <si>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</si>
  <si>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</si>
  <si>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</si>
  <si>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</si>
  <si>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</si>
  <si>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</si>
  <si>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</si>
  <si>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</si>
  <si>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</si>
  <si>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</si>
  <si>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</si>
  <si>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</si>
  <si>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</si>
  <si>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</si>
  <si>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</si>
  <si>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</si>
  <si>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</si>
  <si>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</si>
  <si>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</si>
  <si>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</si>
  <si>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</si>
  <si>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</si>
  <si>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</si>
  <si>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</si>
  <si>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</si>
  <si>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</si>
  <si>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</si>
  <si>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</si>
  <si>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</si>
  <si>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</si>
  <si>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</si>
  <si>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</si>
  <si>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</si>
  <si>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</si>
  <si>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</si>
  <si>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</si>
  <si>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</si>
  <si>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</si>
  <si>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</si>
  <si>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</si>
  <si>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</si>
  <si>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</si>
  <si>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</si>
  <si>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</si>
  <si>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</si>
  <si>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</si>
  <si>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</si>
  <si>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</si>
  <si>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</si>
  <si>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</si>
  <si>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</si>
  <si>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</si>
  <si>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</si>
  <si>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</si>
  <si>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</si>
  <si>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</si>
  <si>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</si>
  <si>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</si>
  <si>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</si>
  <si>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</si>
  <si>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</si>
  <si>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</si>
  <si>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</si>
  <si>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</si>
  <si>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</si>
  <si>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</si>
  <si>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</si>
  <si>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</si>
  <si>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</si>
  <si>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</si>
  <si>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</si>
  <si>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</si>
  <si>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</si>
  <si>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</si>
  <si>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</si>
  <si>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</si>
  <si>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</si>
  <si>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</si>
  <si>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</si>
  <si>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</si>
  <si>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</si>
  <si>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</si>
  <si>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</si>
  <si>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</si>
  <si>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</si>
  <si>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</si>
  <si>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</si>
  <si>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</si>
  <si>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</si>
  <si>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</si>
  <si>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</si>
  <si>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</si>
  <si>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</si>
  <si>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</si>
  <si>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</si>
  <si>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</si>
  <si>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</si>
  <si>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</si>
  <si>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</si>
  <si>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</si>
  <si>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</si>
  <si>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</si>
  <si>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</si>
  <si>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</si>
  <si>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</si>
  <si>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</si>
  <si>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</si>
  <si>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</si>
  <si>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</si>
  <si>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</si>
  <si>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</si>
  <si>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</si>
  <si>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</si>
  <si>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</si>
  <si>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</si>
  <si>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</si>
  <si>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</si>
  <si>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</si>
  <si>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</si>
  <si>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</si>
  <si>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</si>
  <si>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</si>
  <si>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</si>
  <si>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</si>
  <si>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</si>
  <si>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</si>
  <si>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</si>
  <si>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</si>
  <si>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</si>
  <si>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</si>
  <si>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</si>
  <si>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</si>
  <si>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</si>
  <si>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</si>
  <si>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</si>
  <si>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</si>
  <si>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</si>
  <si>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</si>
  <si>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</si>
  <si>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</si>
  <si>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</si>
  <si>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</si>
  <si>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</si>
  <si>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</si>
  <si>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</si>
  <si>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</si>
  <si>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</si>
  <si>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</si>
  <si>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</si>
  <si>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</si>
  <si>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</si>
  <si>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</si>
  <si>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</si>
  <si>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</si>
  <si>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</si>
  <si>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</si>
  <si>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</si>
  <si>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</si>
  <si>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</si>
  <si>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</si>
  <si>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</si>
  <si>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</si>
  <si>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</si>
  <si>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</si>
  <si>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</si>
  <si>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</si>
  <si>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</si>
  <si>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</si>
  <si>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</si>
  <si>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</si>
  <si>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</si>
  <si>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</si>
  <si>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</si>
  <si>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</si>
  <si>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</si>
  <si>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</si>
  <si>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</si>
  <si>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</si>
  <si>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</si>
  <si>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</si>
  <si>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</si>
  <si>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</si>
  <si>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</si>
  <si>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</si>
  <si>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</si>
  <si>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</si>
  <si>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</si>
  <si>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</si>
  <si>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</si>
  <si>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</si>
  <si>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</si>
  <si>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</si>
  <si>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</si>
  <si>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</si>
  <si>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</si>
  <si>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</si>
  <si>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</si>
  <si>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</si>
  <si>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</si>
  <si>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</si>
  <si>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</si>
  <si>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</si>
  <si>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</si>
  <si>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</si>
  <si>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</si>
  <si>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</si>
  <si>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</si>
  <si>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</si>
  <si>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</si>
  <si>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</si>
  <si>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</si>
  <si>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</si>
  <si>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</si>
  <si>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</si>
  <si>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</si>
  <si>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</si>
  <si>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</si>
  <si>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</si>
  <si>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</si>
  <si>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</si>
  <si>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</si>
  <si>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</si>
  <si>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</si>
  <si>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</si>
  <si>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</si>
  <si>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</si>
  <si>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</si>
  <si>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</si>
  <si>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</si>
  <si>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</si>
  <si>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</si>
  <si>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</si>
  <si>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</si>
  <si>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</si>
  <si>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</si>
  <si>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</si>
  <si>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</si>
  <si>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</si>
  <si>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</si>
  <si>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</si>
  <si>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</si>
  <si>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</si>
  <si>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</si>
  <si>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</si>
  <si>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</si>
  <si>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</si>
  <si>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</si>
  <si>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</si>
  <si>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</si>
  <si>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</si>
  <si>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</si>
  <si>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</si>
  <si>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</si>
  <si>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</si>
  <si>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</si>
  <si>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</si>
  <si>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</si>
  <si>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</si>
  <si>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</si>
  <si>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</si>
  <si>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</si>
  <si>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</si>
  <si>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</si>
  <si>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</si>
  <si>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</si>
  <si>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</si>
  <si>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</si>
  <si>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</si>
  <si>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</si>
  <si>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</si>
  <si>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</si>
  <si>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</si>
  <si>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</si>
  <si>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</si>
  <si>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</si>
  <si>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</si>
  <si>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</si>
  <si>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</si>
  <si>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</si>
  <si>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</si>
  <si>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</si>
  <si>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</si>
  <si>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</si>
  <si>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</si>
  <si>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</si>
  <si>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</si>
  <si>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</si>
  <si>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</si>
  <si>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</si>
  <si>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</si>
  <si>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</si>
  <si>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</si>
  <si>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</si>
  <si>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</si>
  <si>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</si>
  <si>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</si>
  <si>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</si>
  <si>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</si>
  <si>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</si>
  <si>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</si>
  <si>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</si>
  <si>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</si>
  <si>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</si>
  <si>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</si>
  <si>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</si>
  <si>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</si>
  <si>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</si>
  <si>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</si>
  <si>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</si>
  <si>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</si>
  <si>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</si>
  <si>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</si>
  <si>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</si>
  <si>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</si>
  <si>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</si>
  <si>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</si>
  <si>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</si>
  <si>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</si>
  <si>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</si>
  <si>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</si>
  <si>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</si>
  <si>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</si>
  <si>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</si>
  <si>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</si>
  <si>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</si>
  <si>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</si>
  <si>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</si>
  <si>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</si>
  <si>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</si>
  <si>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</si>
  <si>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</si>
  <si>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</si>
  <si>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</si>
  <si>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</si>
  <si>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</si>
  <si>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</si>
  <si>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</si>
  <si>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</si>
  <si>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</si>
  <si>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</si>
  <si>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</si>
  <si>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</si>
  <si>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</si>
  <si>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</si>
  <si>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</si>
  <si>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</si>
  <si>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</si>
  <si>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</si>
  <si>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</si>
  <si>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</si>
  <si>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</si>
  <si>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</si>
  <si>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</si>
  <si>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</si>
  <si>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</si>
  <si>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</si>
  <si>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</si>
  <si>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</si>
  <si>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</si>
  <si>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</si>
  <si>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</si>
  <si>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</si>
  <si>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</si>
  <si>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</si>
  <si>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</si>
  <si>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</si>
  <si>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</si>
  <si>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</si>
  <si>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</si>
  <si>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</si>
  <si>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</si>
  <si>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</si>
  <si>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</si>
  <si>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</si>
  <si>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</si>
  <si>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</si>
  <si>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</si>
  <si>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</si>
  <si>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</si>
  <si>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</si>
  <si>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</si>
  <si>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</si>
  <si>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</si>
  <si>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</si>
  <si>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</si>
  <si>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</si>
  <si>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</si>
  <si>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</si>
  <si>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</si>
  <si>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</si>
  <si>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</si>
  <si>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</si>
  <si>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</si>
  <si>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</si>
  <si>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</si>
  <si>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</si>
  <si>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</si>
  <si>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</si>
  <si>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</si>
  <si>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</si>
  <si>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</si>
  <si>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</si>
  <si>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</si>
  <si>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</si>
  <si>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</si>
  <si>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</si>
  <si>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</si>
  <si>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</si>
  <si>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</si>
  <si>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</si>
  <si>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</si>
  <si>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</si>
  <si>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</si>
  <si>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</si>
  <si>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</si>
  <si>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</si>
  <si>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</si>
  <si>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</si>
  <si>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</si>
  <si>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</si>
  <si>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</si>
  <si>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</si>
  <si>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</si>
  <si>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</si>
  <si>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</si>
  <si>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</si>
  <si>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</si>
  <si>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</si>
  <si>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</si>
  <si>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</si>
  <si>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</si>
  <si>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</si>
  <si>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</si>
  <si>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</si>
  <si>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</si>
  <si>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</si>
  <si>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</si>
  <si>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</si>
  <si>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</si>
  <si>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</si>
  <si>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</si>
  <si>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</si>
  <si>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</si>
  <si>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</si>
  <si>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</si>
  <si>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</si>
  <si>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</si>
  <si>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</si>
  <si>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</si>
  <si>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</si>
  <si>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</si>
  <si>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</si>
  <si>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</si>
  <si>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</si>
  <si>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</si>
  <si>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</si>
  <si>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</si>
  <si>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</si>
  <si>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</si>
  <si>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</si>
  <si>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</si>
  <si>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</si>
  <si>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</si>
  <si>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</si>
  <si>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</si>
  <si>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</si>
  <si>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</si>
  <si>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</si>
  <si>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</si>
  <si>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</si>
  <si>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</si>
  <si>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</si>
  <si>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</si>
  <si>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</si>
  <si>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</si>
  <si>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</si>
  <si>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</si>
  <si>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</si>
  <si>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</si>
  <si>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</si>
  <si>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</si>
  <si>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</si>
  <si>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</si>
  <si>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</si>
  <si>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</si>
  <si>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</si>
  <si>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</si>
  <si>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</si>
  <si>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</si>
  <si>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</si>
  <si>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</si>
  <si>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</si>
  <si>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</si>
  <si>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</si>
  <si>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</si>
  <si>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</si>
  <si>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</si>
  <si>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</si>
  <si>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</si>
  <si>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</si>
  <si>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</si>
  <si>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</si>
  <si>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</si>
  <si>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</si>
  <si>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</si>
  <si>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</si>
  <si>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</si>
  <si>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</si>
  <si>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</si>
  <si>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</si>
  <si>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</si>
  <si>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</si>
  <si>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</si>
  <si>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</si>
  <si>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</si>
  <si>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</si>
  <si>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</si>
  <si>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</si>
  <si>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</si>
  <si>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</si>
  <si>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</si>
  <si>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</si>
  <si>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</si>
  <si>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</si>
  <si>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</si>
  <si>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</si>
  <si>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</si>
  <si>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</si>
  <si>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</si>
  <si>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</si>
  <si>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</si>
  <si>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</si>
  <si>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</si>
  <si>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</si>
  <si>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</si>
  <si>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</si>
  <si>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</si>
  <si>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</si>
  <si>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</si>
  <si>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</si>
  <si>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</si>
  <si>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</si>
  <si>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</si>
  <si>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</si>
  <si>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</si>
  <si>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</si>
  <si>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</si>
  <si>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</si>
  <si>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</si>
  <si>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</si>
  <si>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</si>
  <si>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</si>
  <si>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</si>
  <si>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</si>
  <si>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</si>
  <si>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</si>
  <si>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</si>
  <si>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</si>
  <si>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</si>
  <si>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</si>
  <si>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</si>
  <si>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</si>
  <si>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</si>
  <si>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</si>
  <si>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</si>
  <si>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</si>
  <si>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</si>
  <si>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</si>
  <si>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</si>
  <si>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</si>
  <si>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</si>
  <si>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</si>
  <si>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</si>
  <si>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</si>
  <si>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</si>
  <si>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</si>
  <si>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</si>
  <si>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</si>
  <si>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</si>
  <si>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</si>
  <si>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</si>
  <si>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</si>
  <si>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</si>
  <si>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</si>
  <si>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</si>
  <si>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</si>
  <si>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</si>
  <si>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</si>
  <si>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</si>
  <si>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</si>
  <si>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</si>
  <si>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</si>
  <si>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</si>
  <si>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</si>
  <si>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</si>
  <si>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</si>
  <si>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</si>
  <si>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</si>
  <si>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</si>
  <si>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</si>
  <si>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</si>
  <si>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</si>
  <si>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</si>
  <si>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</si>
  <si>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</si>
  <si>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</si>
  <si>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</si>
  <si>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</si>
  <si>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</si>
  <si>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</si>
  <si>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</si>
  <si>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</si>
  <si>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</si>
  <si>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</si>
  <si>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</si>
  <si>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</si>
  <si>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</si>
  <si>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</si>
  <si>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</si>
  <si>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</si>
  <si>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</si>
  <si>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</si>
  <si>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</si>
  <si>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</si>
  <si>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</si>
  <si>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</si>
  <si>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</si>
  <si>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</si>
  <si>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</si>
  <si>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</si>
  <si>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</si>
  <si>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</si>
  <si>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</si>
  <si>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</si>
  <si>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</si>
  <si>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</si>
  <si>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</si>
  <si>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</si>
  <si>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</si>
  <si>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</si>
  <si>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</si>
  <si>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</si>
  <si>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</si>
  <si>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</si>
  <si>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</si>
  <si>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</si>
  <si>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</si>
  <si>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</si>
  <si>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</si>
  <si>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</si>
  <si>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</si>
  <si>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</si>
  <si>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</si>
  <si>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</si>
  <si>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</si>
  <si>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</si>
  <si>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</si>
  <si>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</si>
  <si>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</si>
  <si>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</si>
  <si>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</si>
  <si>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</si>
  <si>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</si>
  <si>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</si>
  <si>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</si>
  <si>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</si>
  <si>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</si>
  <si>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</si>
  <si>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</si>
  <si>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</si>
  <si>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</si>
  <si>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</si>
  <si>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</si>
  <si>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</si>
  <si>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</si>
  <si>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</si>
  <si>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</si>
  <si>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</si>
  <si>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</si>
  <si>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</si>
  <si>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</si>
  <si>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</si>
  <si>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</si>
  <si>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</si>
  <si>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</si>
  <si>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</si>
  <si>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</si>
  <si>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</si>
  <si>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</si>
  <si>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</si>
  <si>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</si>
  <si>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</si>
  <si>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</si>
  <si>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</si>
  <si>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</si>
  <si>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</si>
  <si>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</si>
  <si>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</si>
  <si>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</si>
  <si>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</si>
  <si>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</si>
  <si>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</si>
  <si>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</si>
  <si>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</si>
  <si>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</si>
  <si>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</si>
  <si>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</si>
  <si>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</si>
  <si>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</si>
  <si>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</si>
  <si>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</si>
  <si>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</si>
  <si>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</si>
  <si>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</si>
  <si>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</si>
  <si>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</si>
  <si>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</si>
  <si>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</si>
  <si>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</si>
  <si>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</si>
  <si>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</si>
  <si>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</si>
  <si>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</si>
  <si>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</si>
  <si>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</si>
  <si>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</si>
  <si>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</si>
  <si>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</si>
  <si>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</si>
  <si>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</si>
  <si>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</si>
  <si>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</si>
  <si>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</si>
  <si>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</si>
  <si>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</si>
  <si>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</si>
  <si>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</si>
  <si>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</si>
  <si>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</si>
  <si>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</si>
  <si>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</si>
  <si>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</si>
  <si>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</si>
  <si>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</si>
  <si>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</si>
  <si>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</si>
  <si>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</si>
  <si>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</si>
  <si>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</si>
  <si>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</si>
  <si>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</si>
  <si>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</si>
  <si>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</si>
  <si>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</si>
  <si>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</si>
  <si>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</si>
  <si>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</si>
  <si>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</si>
  <si>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</si>
  <si>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</si>
  <si>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</si>
  <si>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</si>
  <si>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</si>
  <si>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</si>
  <si>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</si>
  <si>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</si>
  <si>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</si>
  <si>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</si>
  <si>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</si>
  <si>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</si>
  <si>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</si>
  <si>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</si>
  <si>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</si>
  <si>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</si>
  <si>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</si>
  <si>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</si>
  <si>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</si>
  <si>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</si>
  <si>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</si>
  <si>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</si>
  <si>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</si>
  <si>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</si>
  <si>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</si>
  <si>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</si>
  <si>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</si>
  <si>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</si>
  <si>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</si>
  <si>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</si>
  <si>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</si>
  <si>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</si>
  <si>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</si>
  <si>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</si>
  <si>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</si>
  <si>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</si>
  <si>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</si>
  <si>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</si>
  <si>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</si>
  <si>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</si>
  <si>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</si>
  <si>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</si>
  <si>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</si>
  <si>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</si>
  <si>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</si>
  <si>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</si>
  <si>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</si>
  <si>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</si>
  <si>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</si>
  <si>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</si>
  <si>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</si>
  <si>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</si>
  <si>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</si>
  <si>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</si>
  <si>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</si>
  <si>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</si>
  <si>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</si>
  <si>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</si>
  <si>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</si>
  <si>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</si>
  <si>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</si>
  <si>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</si>
  <si>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</si>
  <si>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</si>
  <si>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</si>
  <si>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</si>
  <si>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</si>
  <si>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</si>
  <si>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</si>
  <si>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</si>
  <si>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</si>
  <si>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</si>
  <si>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</si>
  <si>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</si>
  <si>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</si>
  <si>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</si>
  <si>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</si>
  <si>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</si>
  <si>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</si>
  <si>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</si>
  <si>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</si>
  <si>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</si>
  <si>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</si>
  <si>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</si>
  <si>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</si>
  <si>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</si>
  <si>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</si>
  <si>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</si>
  <si>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</si>
  <si>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</si>
  <si>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</si>
  <si>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</si>
  <si>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</si>
  <si>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</si>
  <si>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</si>
  <si>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</si>
  <si>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</si>
  <si>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</si>
  <si>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</si>
  <si>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</si>
  <si>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</si>
  <si>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</si>
  <si>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</si>
  <si>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</si>
  <si>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</si>
  <si>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</si>
  <si>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</si>
  <si>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</si>
  <si>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</si>
  <si>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</si>
  <si>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</si>
  <si>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</si>
  <si>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</si>
  <si>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</si>
  <si>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</si>
  <si>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</si>
  <si>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</si>
  <si>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</si>
  <si>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</si>
  <si>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</si>
  <si>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</si>
  <si>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</si>
  <si>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</si>
  <si>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</si>
  <si>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</si>
  <si>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</si>
  <si>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</si>
  <si>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</si>
  <si>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</si>
  <si>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</si>
  <si>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</si>
  <si>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</si>
  <si>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</si>
  <si>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</si>
  <si>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</si>
  <si>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</si>
  <si>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</si>
  <si>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</si>
  <si>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</si>
  <si>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</si>
  <si>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</si>
  <si>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</si>
  <si>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</si>
  <si>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</si>
  <si>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</si>
  <si>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</si>
  <si>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</si>
  <si>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</si>
  <si>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</si>
  <si>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</si>
  <si>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</si>
  <si>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</si>
  <si>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</si>
  <si>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</si>
  <si>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</si>
  <si>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</si>
  <si>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</si>
  <si>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</si>
  <si>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</si>
  <si>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</si>
  <si>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</si>
  <si>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</si>
  <si>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</si>
  <si>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</si>
  <si>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</si>
  <si>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</si>
  <si>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</si>
  <si>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</si>
  <si>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</si>
  <si>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</si>
  <si>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</si>
  <si>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</si>
  <si>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</si>
  <si>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</si>
  <si>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</si>
  <si>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</si>
  <si>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</si>
  <si>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</si>
  <si>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</si>
  <si>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</si>
  <si>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</si>
  <si>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</si>
  <si>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</si>
  <si>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</si>
  <si>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</si>
  <si>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</si>
  <si>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</si>
  <si>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</si>
  <si>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</si>
  <si>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</si>
  <si>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</si>
  <si>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</si>
  <si>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</si>
  <si>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</si>
  <si>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</si>
  <si>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</si>
  <si>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</si>
  <si>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</si>
  <si>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</si>
  <si>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</si>
  <si>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</si>
  <si>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</si>
  <si>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</si>
  <si>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</si>
  <si>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</si>
  <si>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</si>
  <si>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</si>
  <si>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</si>
  <si>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</si>
  <si>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</si>
  <si>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</si>
  <si>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</si>
  <si>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</si>
  <si>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</si>
  <si>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</si>
  <si>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</si>
  <si>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</si>
  <si>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</si>
  <si>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</si>
  <si>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</si>
  <si>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</si>
  <si>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</si>
  <si>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</si>
  <si>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</si>
  <si>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</si>
  <si>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</si>
  <si>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</si>
  <si>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</si>
  <si>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</si>
  <si>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</si>
  <si>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</si>
  <si>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</si>
  <si>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</si>
  <si>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</si>
  <si>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</si>
  <si>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</si>
  <si>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</si>
  <si>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</si>
  <si>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</si>
  <si>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</si>
  <si>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</si>
  <si>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</si>
  <si>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</si>
  <si>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</si>
  <si>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</si>
  <si>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</si>
  <si>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</si>
  <si>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</si>
  <si>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</si>
  <si>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</si>
  <si>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</si>
  <si>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</si>
  <si>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</si>
  <si>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</si>
  <si>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</si>
  <si>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</si>
  <si>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</si>
  <si>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</si>
  <si>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</si>
  <si>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</si>
  <si>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</si>
  <si>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</si>
  <si>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</si>
  <si>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</si>
  <si>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</si>
  <si>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</si>
  <si>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</si>
  <si>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</si>
  <si>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</si>
  <si>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</si>
  <si>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</si>
  <si>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</si>
  <si>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</si>
  <si>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</si>
  <si>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</si>
  <si>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</si>
  <si>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</si>
  <si>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</si>
  <si>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</si>
  <si>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</si>
  <si>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</si>
  <si>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</si>
  <si>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</si>
  <si>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</si>
  <si>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</si>
  <si>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</si>
  <si>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</si>
  <si>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</si>
  <si>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</si>
  <si>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</si>
  <si>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</si>
  <si>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</si>
  <si>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</si>
  <si>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</si>
  <si>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</si>
  <si>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</si>
  <si>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</si>
  <si>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</si>
  <si>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</si>
  <si>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</si>
  <si>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</si>
  <si>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</si>
  <si>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</si>
  <si>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</si>
  <si>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</si>
  <si>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</si>
  <si>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</si>
  <si>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</si>
  <si>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</si>
  <si>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</si>
  <si>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</si>
  <si>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</si>
  <si>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</si>
  <si>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</si>
  <si>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</si>
  <si>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</si>
  <si>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</si>
  <si>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</si>
  <si>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</si>
  <si>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</si>
  <si>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</si>
  <si>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</si>
  <si>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</si>
  <si>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</si>
  <si>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</si>
  <si>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</si>
  <si>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</si>
  <si>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</si>
  <si>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</si>
  <si>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</si>
  <si>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</si>
  <si>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</si>
  <si>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</si>
  <si>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</si>
  <si>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</si>
  <si>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</si>
  <si>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</si>
  <si>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</si>
  <si>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</si>
  <si>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</si>
  <si>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</si>
  <si>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</si>
  <si>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</si>
  <si>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</si>
  <si>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</si>
  <si>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</si>
  <si>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</si>
  <si>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</si>
  <si>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</si>
  <si>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</si>
  <si>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</si>
  <si>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</si>
  <si>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</si>
  <si>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</si>
  <si>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</si>
  <si>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</si>
  <si>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</si>
  <si>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</si>
  <si>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</si>
  <si>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</si>
  <si>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</si>
  <si>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</si>
  <si>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</si>
  <si>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</si>
  <si>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</si>
  <si>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</si>
  <si>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</si>
  <si>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</si>
  <si>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</si>
  <si>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</si>
  <si>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</si>
  <si>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</si>
  <si>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</si>
  <si>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</si>
  <si>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</si>
  <si>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</si>
  <si>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</si>
  <si>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</si>
  <si>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</si>
  <si>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</si>
  <si>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</si>
  <si>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</si>
  <si>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</si>
  <si>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</si>
  <si>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</si>
  <si>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</si>
  <si>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</si>
  <si>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</si>
  <si>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</si>
  <si>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</si>
  <si>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</si>
  <si>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</si>
  <si>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</si>
  <si>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</si>
  <si>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</si>
  <si>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</si>
  <si>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</si>
  <si>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</si>
  <si>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</si>
  <si>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</si>
  <si>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</si>
  <si>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</si>
  <si>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</si>
  <si>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</si>
  <si>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</si>
  <si>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</si>
  <si>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</si>
  <si>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</si>
  <si>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</si>
  <si>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</si>
  <si>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</si>
  <si>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</si>
  <si>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</si>
  <si>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</si>
  <si>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</si>
  <si>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</si>
  <si>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</si>
  <si>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</si>
  <si>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</si>
  <si>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</si>
  <si>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</si>
  <si>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</si>
  <si>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</si>
  <si>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</si>
  <si>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</si>
  <si>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</si>
  <si>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</si>
  <si>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</si>
  <si>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</si>
  <si>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</si>
  <si>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</si>
  <si>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</si>
  <si>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</si>
  <si>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</si>
  <si>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</si>
  <si>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</si>
  <si>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</si>
  <si>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</si>
  <si>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</si>
  <si>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</si>
  <si>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</si>
  <si>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</si>
  <si>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</si>
  <si>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</si>
  <si>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</si>
  <si>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</si>
  <si>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</si>
  <si>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</si>
  <si>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</si>
  <si>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</si>
  <si>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</si>
  <si>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</si>
  <si>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</si>
  <si>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</si>
  <si>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</si>
  <si>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</si>
  <si>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</si>
  <si>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</si>
  <si>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</si>
  <si>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</si>
  <si>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</si>
  <si>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</si>
  <si>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</si>
  <si>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</si>
  <si>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</si>
  <si>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</si>
  <si>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</si>
  <si>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</si>
  <si>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</si>
  <si>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</si>
  <si>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</si>
  <si>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</si>
  <si>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</si>
  <si>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</si>
  <si>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</si>
  <si>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</si>
  <si>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</si>
  <si>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</si>
  <si>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</si>
  <si>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</si>
  <si>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</si>
  <si>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</si>
  <si>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</si>
  <si>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</si>
  <si>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</si>
  <si>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</si>
  <si>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</si>
  <si>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</si>
  <si>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</si>
  <si>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</si>
  <si>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</si>
  <si>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</si>
  <si>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</si>
  <si>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</si>
  <si>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</si>
  <si>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</si>
  <si>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</si>
  <si>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</si>
  <si>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</si>
  <si>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</si>
  <si>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</si>
  <si>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</si>
  <si>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</si>
  <si>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</si>
  <si>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</si>
  <si>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</si>
  <si>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</si>
  <si>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</si>
  <si>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</si>
  <si>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</si>
  <si>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</si>
  <si>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</si>
  <si>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</si>
  <si>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</si>
  <si>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</si>
  <si>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</si>
  <si>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</si>
  <si>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</si>
  <si>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</si>
  <si>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</si>
  <si>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</si>
  <si>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</si>
  <si>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</si>
  <si>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</si>
  <si>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</si>
  <si>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</si>
  <si>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</si>
  <si>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</si>
  <si>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</si>
  <si>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</si>
  <si>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</si>
  <si>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</si>
  <si>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</si>
  <si>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</si>
  <si>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</si>
  <si>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</si>
  <si>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</si>
  <si>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</si>
  <si>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</si>
  <si>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</si>
  <si>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</si>
  <si>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</si>
  <si>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</si>
  <si>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</si>
  <si>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</si>
  <si>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</si>
  <si>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</si>
  <si>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</si>
  <si>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</si>
  <si>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</si>
  <si>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</si>
  <si>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</si>
  <si>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</si>
  <si>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</si>
  <si>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</si>
  <si>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</si>
  <si>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</si>
  <si>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</si>
  <si>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</si>
  <si>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</si>
  <si>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</si>
  <si>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</si>
  <si>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</si>
  <si>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</si>
  <si>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</si>
  <si>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</si>
  <si>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</si>
  <si>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</si>
  <si>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</si>
  <si>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</si>
  <si>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</si>
  <si>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</si>
  <si>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</si>
  <si>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</si>
  <si>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</si>
  <si>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</si>
  <si>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</si>
  <si>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</si>
  <si>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</si>
  <si>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</si>
  <si>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</si>
  <si>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</si>
  <si>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</si>
  <si>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</si>
  <si>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</si>
  <si>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</si>
  <si>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</si>
  <si>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</si>
  <si>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</si>
  <si>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</si>
  <si>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</si>
  <si>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</si>
  <si>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</si>
  <si>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</si>
  <si>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</si>
  <si>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</si>
  <si>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</si>
  <si>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</si>
  <si>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</si>
  <si>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</si>
  <si>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</si>
  <si>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</si>
  <si>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</si>
  <si>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</si>
  <si>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</si>
  <si>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</si>
  <si>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</si>
  <si>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</si>
  <si>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</si>
  <si>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</si>
  <si>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</si>
  <si>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</si>
  <si>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</si>
  <si>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</si>
  <si>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</si>
  <si>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</si>
  <si>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</si>
  <si>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</si>
  <si>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</si>
  <si>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</si>
  <si>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</si>
  <si>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</si>
  <si>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</si>
  <si>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</si>
  <si>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</si>
  <si>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</si>
  <si>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</si>
  <si>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</si>
  <si>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</si>
  <si>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</si>
  <si>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</si>
  <si>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</si>
  <si>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</si>
  <si>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</si>
  <si>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</si>
  <si>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</si>
  <si>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</si>
  <si>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</si>
  <si>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</si>
  <si>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</si>
  <si>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</si>
  <si>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</si>
  <si>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</si>
  <si>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</si>
  <si>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</si>
  <si>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</si>
  <si>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</si>
  <si>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</si>
  <si>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</si>
  <si>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</si>
  <si>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</si>
  <si>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</si>
  <si>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</si>
  <si>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</si>
  <si>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</si>
  <si>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</si>
  <si>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</si>
  <si>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</si>
  <si>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</si>
  <si>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</si>
  <si>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</si>
  <si>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</si>
  <si>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</si>
  <si>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</si>
  <si>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</si>
  <si>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</si>
  <si>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</si>
  <si>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</si>
  <si>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</si>
  <si>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</si>
  <si>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</si>
  <si>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</si>
  <si>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</si>
  <si>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</si>
  <si>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</si>
  <si>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</si>
  <si>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</si>
  <si>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</si>
  <si>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</si>
  <si>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</si>
  <si>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</si>
  <si>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</si>
  <si>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</si>
  <si>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</si>
  <si>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</si>
  <si>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</si>
  <si>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</si>
  <si>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</si>
  <si>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</si>
  <si>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</si>
  <si>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</si>
  <si>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</si>
  <si>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</si>
  <si>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</si>
  <si>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</si>
  <si>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</si>
  <si>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</si>
  <si>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</si>
  <si>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</si>
  <si>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</si>
  <si>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</si>
  <si>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</si>
  <si>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</si>
  <si>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</si>
  <si>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</si>
  <si>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</si>
  <si>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</si>
  <si>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</si>
  <si>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</si>
  <si>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</si>
  <si>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</si>
  <si>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</si>
  <si>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</si>
  <si>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</si>
  <si>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</si>
  <si>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</si>
  <si>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</si>
  <si>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</si>
  <si>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</si>
  <si>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</si>
  <si>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</si>
  <si>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</si>
  <si>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</si>
  <si>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</si>
  <si>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</si>
  <si>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</si>
  <si>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</si>
  <si>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</si>
  <si>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</si>
  <si>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</si>
  <si>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</si>
  <si>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</si>
  <si>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</si>
  <si>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</si>
  <si>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</si>
  <si>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</si>
  <si>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</si>
  <si>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</si>
  <si>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</si>
  <si>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</si>
  <si>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</si>
  <si>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</si>
  <si>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</si>
  <si>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</si>
  <si>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</si>
  <si>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</si>
  <si>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</si>
  <si>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</si>
  <si>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</si>
  <si>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</si>
  <si>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</si>
  <si>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</si>
  <si>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</si>
  <si>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</si>
  <si>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</si>
  <si>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</si>
  <si>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</si>
  <si>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</si>
  <si>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</si>
  <si>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</si>
  <si>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</si>
  <si>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</si>
  <si>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</si>
  <si>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</si>
  <si>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</si>
  <si>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</si>
  <si>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</si>
  <si>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</si>
  <si>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</si>
  <si>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</si>
  <si>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</si>
  <si>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</si>
  <si>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</si>
  <si>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</si>
  <si>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</si>
  <si>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</si>
  <si>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</si>
  <si>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</si>
  <si>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</si>
  <si>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</si>
  <si>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</si>
  <si>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</si>
  <si>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</si>
  <si>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</si>
  <si>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</si>
  <si>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</si>
  <si>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</si>
  <si>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</si>
  <si>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</si>
  <si>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</si>
  <si>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</si>
  <si>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</si>
  <si>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</si>
  <si>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</si>
  <si>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</si>
  <si>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</si>
  <si>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</si>
  <si>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</si>
  <si>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</si>
  <si>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</si>
  <si>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</si>
  <si>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</si>
  <si>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</si>
  <si>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</si>
  <si>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</si>
  <si>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</si>
  <si>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</si>
  <si>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</si>
  <si>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</si>
  <si>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</si>
  <si>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</si>
  <si>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</si>
  <si>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</si>
  <si>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</si>
  <si>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</si>
  <si>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</si>
  <si>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</si>
  <si>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</si>
  <si>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</si>
  <si>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</si>
  <si>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</si>
  <si>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</si>
  <si>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</si>
  <si>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</si>
  <si>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</si>
  <si>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</si>
  <si>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</si>
  <si>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</si>
  <si>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</si>
  <si>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</si>
  <si>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</si>
  <si>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</si>
  <si>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</si>
  <si>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</si>
  <si>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</si>
  <si>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</si>
  <si>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</si>
  <si>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</si>
  <si>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</si>
  <si>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</si>
  <si>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</si>
  <si>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</si>
  <si>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</si>
  <si>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</si>
  <si>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</si>
  <si>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</si>
  <si>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</si>
  <si>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</si>
  <si>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</si>
  <si>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</si>
  <si>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</si>
  <si>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</si>
  <si>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</si>
  <si>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</si>
  <si>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</si>
  <si>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</si>
  <si>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</si>
  <si>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</si>
  <si>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</si>
  <si>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</si>
  <si>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</si>
  <si>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</si>
  <si>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</si>
  <si>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</si>
  <si>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</si>
  <si>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</si>
  <si>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</si>
  <si>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</si>
  <si>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</si>
  <si>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</si>
  <si>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</si>
  <si>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</si>
  <si>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</si>
  <si>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</si>
  <si>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</si>
  <si>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</si>
  <si>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</si>
  <si>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</si>
  <si>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</si>
  <si>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</si>
  <si>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</si>
  <si>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</si>
  <si>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</si>
  <si>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</si>
  <si>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</si>
  <si>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</si>
  <si>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</si>
  <si>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</si>
  <si>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</si>
  <si>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</si>
  <si>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</si>
  <si>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</si>
  <si>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</si>
  <si>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</si>
  <si>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</si>
  <si>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</si>
  <si>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</si>
  <si>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</si>
  <si>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</si>
  <si>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</si>
  <si>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</si>
  <si>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</si>
  <si>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</si>
  <si>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</si>
  <si>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</si>
  <si>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</si>
  <si>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</si>
  <si>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</si>
  <si>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</si>
  <si>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</si>
  <si>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</si>
  <si>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</si>
  <si>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</si>
  <si>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</si>
  <si>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</si>
  <si>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</si>
  <si>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</si>
  <si>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</si>
  <si>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</si>
  <si>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</si>
  <si>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</si>
  <si>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</si>
  <si>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</si>
  <si>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</si>
  <si>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</si>
  <si>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</si>
  <si>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</si>
  <si>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</si>
  <si>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</si>
  <si>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</si>
  <si>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</si>
  <si>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</si>
  <si>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</si>
  <si>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</si>
  <si>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</si>
  <si>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</si>
  <si>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</si>
  <si>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</si>
  <si>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</si>
  <si>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</si>
  <si>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</si>
  <si>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</si>
  <si>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</si>
  <si>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</si>
  <si>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</si>
  <si>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</si>
  <si>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</si>
  <si>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</si>
  <si>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</si>
  <si>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</si>
  <si>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</si>
  <si>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</si>
  <si>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</si>
  <si>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</si>
  <si>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</si>
  <si>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</si>
  <si>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</si>
  <si>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</si>
  <si>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</si>
  <si>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</si>
  <si>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</si>
  <si>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</si>
  <si>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</si>
  <si>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</si>
  <si>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</si>
  <si>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</si>
  <si>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</si>
  <si>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</si>
  <si>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</si>
  <si>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</si>
  <si>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</si>
  <si>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</si>
  <si>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</si>
  <si>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</si>
  <si>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</si>
  <si>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</si>
  <si>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</si>
  <si>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</si>
  <si>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</si>
  <si>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</si>
  <si>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</si>
  <si>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</si>
  <si>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</si>
  <si>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</si>
  <si>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</si>
  <si>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</si>
  <si>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</si>
  <si>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</si>
  <si>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</si>
  <si>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</si>
  <si>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</si>
  <si>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</si>
  <si>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</si>
  <si>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</si>
  <si>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</si>
  <si>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</si>
  <si>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</si>
  <si>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</si>
  <si>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</si>
  <si>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</si>
  <si>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</si>
  <si>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</si>
  <si>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</si>
  <si>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</si>
  <si>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</si>
  <si>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</si>
  <si>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</si>
  <si>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</si>
  <si>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</si>
  <si>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</si>
  <si>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</si>
  <si>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</si>
  <si>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</si>
  <si>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</si>
  <si>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</si>
  <si>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</si>
  <si>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</si>
  <si>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</si>
  <si>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</si>
  <si>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</si>
  <si>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</si>
  <si>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</si>
  <si>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</si>
  <si>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</si>
  <si>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</si>
  <si>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</si>
  <si>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</si>
  <si>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</si>
  <si>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</si>
  <si>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</si>
  <si>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</si>
  <si>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</si>
  <si>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</si>
  <si>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</si>
  <si>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</si>
  <si>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</si>
  <si>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</si>
  <si>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</si>
  <si>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</si>
  <si>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</si>
  <si>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</si>
  <si>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</si>
  <si>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</si>
  <si>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</si>
  <si>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</si>
  <si>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</si>
  <si>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</si>
  <si>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</si>
  <si>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</si>
  <si>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</si>
  <si>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</si>
  <si>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</si>
  <si>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</si>
  <si>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</si>
  <si>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</si>
  <si>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</si>
  <si>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</si>
  <si>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</si>
  <si>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</si>
  <si>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</si>
  <si>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</si>
  <si>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</si>
  <si>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</si>
  <si>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</si>
  <si>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</si>
  <si>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</si>
  <si>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</si>
  <si>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</si>
  <si>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</si>
  <si>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</si>
  <si>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</si>
  <si>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</si>
  <si>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</si>
  <si>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</si>
  <si>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</si>
  <si>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</si>
  <si>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</si>
  <si>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</si>
  <si>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</si>
  <si>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</si>
  <si>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</si>
  <si>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</si>
  <si>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</si>
  <si>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</si>
  <si>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</si>
  <si>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</si>
  <si>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</si>
  <si>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</si>
  <si>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</si>
  <si>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</si>
  <si>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</si>
  <si>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</si>
  <si>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</si>
  <si>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</si>
  <si>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</si>
  <si>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</si>
  <si>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</si>
  <si>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</si>
  <si>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</si>
  <si>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</si>
  <si>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</si>
  <si>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</si>
  <si>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</si>
  <si>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</si>
  <si>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</si>
  <si>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</si>
  <si>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</si>
  <si>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</si>
  <si>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</si>
  <si>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</si>
  <si>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</si>
  <si>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</si>
  <si>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</si>
  <si>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</si>
  <si>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</si>
  <si>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</si>
  <si>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</si>
  <si>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</si>
  <si>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</si>
  <si>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</si>
  <si>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</si>
  <si>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</si>
  <si>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</si>
  <si>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</si>
  <si>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</si>
  <si>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</si>
  <si>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</si>
  <si>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</si>
  <si>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</si>
  <si>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</si>
  <si>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</si>
  <si>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</si>
  <si>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</si>
  <si>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</si>
  <si>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</si>
  <si>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</si>
  <si>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</si>
  <si>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</si>
  <si>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</si>
  <si>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</si>
  <si>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</si>
  <si>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</si>
  <si>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</si>
  <si>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</si>
  <si>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</si>
  <si>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</si>
  <si>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</si>
  <si>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</si>
  <si>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</si>
  <si>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</si>
  <si>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</si>
  <si>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</si>
  <si>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</si>
  <si>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</si>
  <si>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</si>
  <si>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</si>
  <si>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</si>
  <si>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</si>
  <si>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</si>
  <si>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</si>
  <si>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</si>
  <si>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</si>
  <si>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</si>
  <si>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</si>
  <si>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</si>
  <si>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</si>
  <si>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</si>
  <si>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</si>
  <si>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</si>
  <si>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</si>
  <si>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</si>
  <si>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</si>
  <si>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</si>
  <si>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</si>
  <si>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</si>
  <si>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</si>
  <si>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</si>
  <si>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</si>
  <si>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</si>
  <si>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</si>
  <si>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</si>
  <si>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</si>
  <si>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</si>
  <si>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</si>
  <si>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</si>
  <si>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</si>
  <si>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</si>
  <si>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</si>
  <si>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</si>
  <si>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</si>
  <si>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</si>
  <si>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</si>
  <si>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</si>
  <si>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</si>
  <si>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</si>
  <si>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</si>
  <si>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</si>
  <si>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</si>
  <si>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</si>
  <si>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</si>
  <si>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</si>
  <si>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</si>
  <si>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</si>
  <si>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</si>
  <si>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</si>
  <si>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</si>
  <si>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</si>
  <si>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</si>
  <si>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</si>
  <si>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</si>
  <si>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</si>
  <si>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</si>
  <si>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</si>
  <si>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</si>
  <si>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</si>
  <si>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</si>
  <si>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</si>
  <si>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</si>
  <si>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</si>
  <si>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</si>
  <si>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</si>
  <si>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</si>
  <si>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</si>
  <si>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</si>
  <si>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</si>
  <si>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</si>
  <si>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</si>
  <si>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</si>
  <si>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</si>
  <si>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</si>
  <si>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</si>
  <si>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</si>
  <si>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</si>
  <si>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</si>
  <si>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</si>
  <si>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</si>
  <si>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</si>
  <si>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</si>
  <si>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</si>
  <si>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</si>
  <si>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</si>
  <si>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</si>
  <si>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</si>
  <si>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</si>
  <si>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</si>
  <si>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</si>
  <si>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</si>
  <si>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</si>
  <si>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</si>
  <si>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</si>
  <si>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</si>
  <si>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</si>
  <si>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</si>
  <si>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</si>
  <si>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</si>
  <si>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</si>
  <si>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</si>
  <si>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</si>
  <si>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</si>
  <si>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</si>
  <si>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</si>
  <si>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</si>
  <si>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</si>
  <si>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</si>
  <si>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</si>
  <si>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</si>
  <si>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</si>
  <si>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</si>
  <si>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</si>
  <si>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</si>
  <si>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</si>
  <si>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</si>
  <si>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</si>
  <si>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</si>
  <si>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</si>
  <si>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</si>
  <si>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</si>
  <si>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</si>
  <si>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</si>
  <si>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</si>
  <si>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</si>
  <si>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</si>
  <si>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</si>
  <si>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</si>
  <si>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</si>
  <si>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</si>
  <si>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</si>
  <si>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</si>
  <si>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</si>
  <si>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</si>
  <si>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</si>
  <si>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</si>
  <si>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</si>
  <si>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</si>
  <si>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</si>
  <si>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</si>
  <si>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</si>
  <si>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</si>
  <si>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</si>
  <si>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</si>
  <si>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</si>
  <si>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</si>
  <si>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</si>
  <si>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</si>
  <si>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</si>
  <si>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</si>
  <si>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</si>
  <si>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</si>
  <si>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</si>
  <si>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</si>
  <si>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</si>
  <si>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</si>
  <si>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</si>
  <si>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</si>
  <si>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</si>
  <si>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</si>
  <si>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</si>
  <si>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</si>
  <si>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</si>
  <si>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</si>
  <si>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</si>
  <si>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</si>
  <si>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</si>
  <si>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</si>
  <si>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</si>
  <si>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</si>
  <si>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</si>
  <si>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</si>
  <si>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</si>
  <si>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</si>
  <si>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</si>
  <si>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</si>
  <si>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</si>
  <si>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</si>
  <si>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</si>
  <si>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</si>
  <si>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</si>
  <si>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</si>
  <si>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</si>
  <si>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</si>
  <si>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</si>
  <si>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</si>
  <si>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</si>
  <si>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</si>
  <si>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</si>
  <si>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</si>
  <si>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</si>
  <si>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</si>
  <si>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</si>
  <si>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</si>
  <si>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</si>
  <si>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</si>
  <si>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</si>
  <si>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</si>
  <si>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</si>
  <si>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</si>
  <si>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</si>
  <si>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</si>
  <si>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</si>
  <si>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</si>
  <si>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</si>
  <si>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</si>
  <si>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</si>
  <si>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</si>
  <si>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</si>
  <si>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</si>
  <si>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</si>
  <si>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</si>
  <si>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</si>
  <si>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</si>
  <si>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</si>
  <si>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</si>
  <si>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</si>
  <si>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</si>
  <si>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</si>
  <si>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</si>
  <si>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</si>
  <si>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</si>
  <si>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</si>
  <si>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</si>
  <si>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</si>
  <si>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</si>
  <si>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</si>
  <si>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</si>
  <si>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</si>
  <si>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</si>
  <si>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</si>
  <si>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</si>
  <si>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</si>
  <si>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</si>
  <si>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</si>
  <si>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</si>
  <si>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</si>
  <si>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</si>
  <si>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</si>
  <si>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</si>
  <si>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</si>
  <si>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</si>
  <si>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</si>
  <si>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</si>
  <si>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</si>
  <si>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</si>
  <si>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</si>
  <si>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</si>
  <si>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</si>
  <si>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</si>
  <si>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</si>
  <si>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</si>
  <si>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</si>
  <si>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</si>
  <si>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</si>
  <si>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</si>
  <si>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</si>
  <si>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</si>
  <si>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</si>
  <si>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</si>
  <si>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</si>
  <si>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</si>
  <si>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</si>
  <si>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</si>
  <si>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</si>
  <si>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</si>
  <si>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</si>
  <si>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</si>
  <si>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</si>
  <si>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</si>
  <si>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</si>
  <si>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</si>
  <si>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</si>
  <si>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</si>
  <si>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</si>
  <si>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</si>
  <si>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</si>
  <si>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</si>
  <si>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</si>
  <si>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</si>
  <si>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</si>
  <si>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</si>
  <si>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</si>
  <si>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</si>
  <si>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</si>
  <si>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</si>
  <si>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</si>
  <si>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</si>
  <si>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</si>
  <si>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</si>
  <si>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</si>
  <si>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</si>
  <si>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</si>
  <si>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</si>
  <si>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</si>
  <si>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</si>
  <si>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</si>
  <si>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</si>
  <si>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</si>
  <si>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</si>
  <si>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</si>
  <si>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</si>
  <si>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</si>
  <si>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</si>
  <si>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</si>
  <si>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</si>
  <si>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</si>
  <si>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</si>
  <si>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</si>
  <si>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</si>
  <si>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</si>
  <si>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</si>
  <si>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</si>
  <si>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</si>
  <si>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</si>
  <si>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</si>
  <si>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</si>
  <si>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</si>
  <si>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</si>
  <si>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</si>
  <si>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</si>
  <si>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</si>
  <si>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</si>
  <si>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</si>
  <si>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</si>
  <si>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</si>
  <si>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</si>
  <si>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</si>
  <si>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</si>
  <si>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</si>
  <si>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</si>
  <si>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</si>
  <si>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</si>
  <si>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</si>
  <si>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</si>
  <si>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</si>
  <si>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</si>
  <si>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</si>
  <si>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</si>
  <si>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</si>
  <si>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</si>
  <si>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</si>
  <si>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</si>
  <si>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</si>
  <si>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</si>
  <si>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</si>
  <si>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</si>
  <si>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</si>
  <si>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</si>
  <si>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</si>
  <si>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</si>
  <si>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</si>
  <si>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</si>
  <si>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</si>
  <si>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</si>
  <si>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</si>
  <si>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</si>
  <si>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</si>
  <si>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</si>
  <si>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</si>
  <si>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</si>
  <si>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</si>
  <si>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</si>
  <si>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</si>
  <si>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</si>
  <si>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</si>
  <si>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</si>
  <si>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</si>
  <si>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</si>
  <si>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</si>
  <si>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</si>
  <si>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</si>
  <si>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</si>
  <si>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</si>
  <si>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</si>
  <si>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</si>
  <si>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</si>
  <si>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</si>
  <si>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</si>
  <si>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</si>
  <si>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</si>
  <si>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</si>
  <si>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</si>
  <si>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</si>
  <si>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</si>
  <si>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</si>
  <si>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</si>
  <si>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</si>
  <si>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</si>
  <si>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</si>
  <si>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</si>
  <si>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</si>
  <si>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</si>
  <si>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</si>
  <si>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</si>
  <si>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</si>
  <si>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</si>
  <si>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</si>
  <si>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</si>
  <si>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</si>
  <si>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</si>
  <si>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</si>
  <si>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</si>
  <si>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</si>
  <si>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</si>
  <si>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</si>
  <si>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</si>
  <si>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</si>
  <si>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</si>
  <si>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</si>
  <si>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</si>
  <si>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</si>
  <si>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</si>
  <si>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</si>
  <si>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</si>
  <si>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</si>
  <si>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</si>
  <si>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</si>
  <si>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</si>
  <si>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</si>
  <si>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</si>
  <si>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</si>
  <si>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</si>
  <si>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</si>
  <si>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</si>
  <si>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</si>
  <si>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</si>
  <si>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</si>
  <si>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</si>
  <si>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</si>
  <si>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</si>
  <si>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</si>
  <si>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</si>
  <si>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</si>
  <si>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</si>
  <si>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</si>
  <si>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</si>
  <si>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</si>
  <si>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</si>
  <si>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</si>
  <si>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</si>
  <si>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</si>
  <si>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</si>
  <si>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</si>
  <si>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</si>
  <si>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</si>
  <si>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</si>
  <si>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</si>
  <si>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</si>
  <si>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</si>
  <si>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</si>
  <si>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</si>
  <si>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</si>
  <si>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</si>
  <si>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</si>
  <si>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</si>
  <si>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</si>
  <si>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</si>
  <si>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</si>
  <si>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</si>
  <si>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</si>
  <si>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</si>
  <si>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</si>
  <si>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</si>
  <si>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</si>
  <si>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</si>
  <si>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</si>
  <si>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</si>
  <si>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</si>
  <si>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</si>
  <si>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</si>
  <si>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</si>
  <si>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</si>
  <si>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</si>
  <si>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</si>
  <si>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</si>
  <si>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</si>
  <si>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</si>
  <si>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</si>
  <si>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</si>
  <si>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</si>
  <si>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</si>
  <si>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</si>
  <si>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</si>
  <si>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</si>
  <si>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</si>
  <si>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</si>
  <si>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</si>
  <si>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</si>
  <si>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</si>
  <si>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</si>
  <si>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</si>
  <si>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</si>
  <si>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</si>
  <si>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</si>
  <si>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</si>
  <si>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</si>
  <si>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</si>
  <si>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</si>
  <si>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</si>
  <si>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</si>
  <si>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</si>
  <si>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</si>
  <si>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</si>
  <si>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</si>
  <si>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</si>
  <si>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</si>
  <si>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</si>
  <si>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</si>
  <si>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</si>
  <si>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</si>
  <si>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</si>
  <si>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</si>
  <si>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</si>
  <si>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</si>
  <si>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</si>
  <si>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</si>
  <si>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</si>
  <si>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</si>
  <si>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</si>
  <si>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</si>
  <si>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</si>
  <si>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</si>
  <si>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</si>
  <si>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</si>
  <si>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</si>
  <si>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</si>
  <si>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</si>
  <si>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</si>
  <si>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</si>
  <si>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</si>
  <si>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</si>
  <si>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</si>
  <si>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</si>
  <si>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</si>
  <si>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</si>
  <si>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</si>
  <si>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</si>
  <si>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</si>
  <si>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</si>
  <si>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</si>
  <si>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</si>
  <si>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</si>
  <si>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</si>
  <si>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</si>
  <si>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</si>
  <si>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</si>
  <si>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</si>
  <si>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</si>
  <si>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</si>
  <si>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</si>
  <si>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</si>
  <si>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</si>
  <si>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</si>
  <si>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</si>
  <si>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</si>
  <si>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</si>
  <si>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</si>
  <si>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</si>
  <si>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</si>
  <si>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</si>
  <si>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</si>
  <si>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</si>
  <si>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</si>
  <si>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</si>
  <si>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</si>
  <si>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</si>
  <si>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</si>
  <si>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</si>
  <si>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</si>
  <si>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</si>
  <si>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</si>
  <si>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</si>
  <si>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</si>
  <si>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</si>
  <si>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</si>
  <si>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</si>
  <si>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</si>
  <si>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</si>
  <si>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</si>
  <si>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</si>
  <si>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</si>
  <si>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</si>
  <si>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</si>
  <si>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</si>
  <si>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</si>
  <si>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</si>
  <si>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</si>
  <si>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</si>
  <si>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</si>
  <si>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</si>
  <si>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</si>
  <si>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</si>
  <si>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</si>
  <si>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</si>
  <si>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</si>
  <si>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</si>
  <si>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</si>
  <si>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</si>
  <si>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</si>
  <si>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</si>
  <si>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</si>
  <si>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</si>
  <si>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</si>
  <si>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</si>
  <si>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</si>
  <si>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</si>
  <si>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</si>
  <si>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</si>
  <si>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</si>
  <si>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</si>
  <si>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</si>
  <si>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</si>
  <si>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</si>
  <si>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</si>
  <si>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</si>
  <si>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</si>
  <si>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</si>
  <si>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</si>
  <si>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</si>
  <si>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</si>
  <si>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</si>
  <si>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</si>
  <si>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</si>
  <si>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</si>
  <si>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</si>
  <si>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</si>
  <si>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</si>
  <si>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</si>
  <si>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</si>
  <si>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</si>
  <si>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</si>
  <si>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</si>
  <si>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</si>
  <si>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</si>
  <si>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</si>
  <si>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</si>
  <si>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</si>
  <si>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</si>
  <si>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</si>
  <si>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</si>
  <si>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</si>
  <si>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</si>
  <si>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</si>
  <si>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</si>
  <si>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</si>
  <si>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</si>
  <si>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</si>
  <si>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</si>
  <si>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</si>
  <si>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</si>
  <si>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</si>
  <si>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</si>
  <si>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</si>
  <si>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</si>
  <si>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</si>
  <si>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</si>
  <si>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</si>
  <si>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</si>
  <si>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</si>
  <si>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</si>
  <si>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</si>
  <si>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</si>
  <si>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</si>
  <si>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</si>
  <si>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</si>
  <si>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</si>
  <si>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</si>
  <si>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</si>
  <si>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</si>
  <si>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</si>
  <si>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</si>
  <si>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</si>
  <si>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</si>
  <si>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</si>
  <si>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</si>
  <si>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</si>
  <si>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</si>
  <si>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</si>
  <si>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</si>
  <si>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</si>
  <si>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</si>
  <si>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</si>
  <si>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</si>
  <si>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</si>
  <si>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</si>
  <si>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</si>
  <si>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</si>
  <si>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</si>
  <si>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</si>
  <si>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</si>
  <si>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</si>
  <si>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</si>
  <si>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</si>
  <si>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</si>
  <si>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</si>
  <si>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</si>
  <si>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</si>
  <si>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</si>
  <si>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</si>
  <si>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</si>
  <si>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</si>
  <si>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</si>
  <si>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</si>
  <si>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</si>
  <si>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</si>
  <si>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</si>
  <si>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</si>
  <si>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</si>
  <si>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</si>
  <si>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</si>
  <si>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</si>
  <si>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</si>
  <si>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</si>
  <si>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</si>
  <si>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</si>
  <si>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</si>
  <si>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</si>
  <si>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</si>
  <si>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</si>
  <si>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</si>
  <si>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</si>
  <si>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</si>
  <si>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</si>
  <si>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</si>
  <si>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</si>
  <si>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</si>
  <si>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</si>
  <si>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</si>
  <si>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</si>
  <si>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</si>
  <si>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</si>
  <si>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</si>
  <si>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</si>
  <si>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</si>
  <si>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</si>
  <si>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</si>
  <si>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</si>
  <si>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</si>
  <si>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</si>
  <si>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</si>
  <si>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</si>
  <si>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</si>
  <si>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</si>
  <si>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</si>
  <si>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</si>
  <si>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</si>
  <si>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</si>
  <si>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</si>
  <si>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</si>
  <si>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</si>
  <si>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</si>
  <si>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</si>
  <si>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</si>
  <si>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</si>
  <si>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</si>
  <si>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</si>
  <si>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</si>
  <si>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</si>
  <si>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</si>
  <si>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</si>
  <si>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</si>
  <si>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</si>
  <si>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</si>
  <si>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</si>
  <si>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</si>
  <si>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</si>
  <si>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</si>
  <si>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</si>
  <si>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</si>
  <si>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</si>
  <si>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</si>
  <si>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</si>
  <si>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</si>
  <si>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</si>
  <si>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</si>
  <si>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</si>
  <si>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</si>
  <si>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</si>
  <si>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</si>
  <si>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</si>
  <si>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</si>
  <si>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</si>
  <si>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</si>
  <si>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</si>
  <si>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</si>
  <si>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</si>
  <si>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</si>
  <si>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</si>
  <si>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</si>
  <si>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</si>
  <si>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</si>
  <si>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</si>
  <si>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</si>
  <si>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</si>
  <si>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</si>
  <si>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</si>
  <si>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</si>
  <si>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</si>
  <si>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</si>
  <si>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</si>
  <si>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</si>
  <si>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</si>
  <si>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</si>
  <si>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</si>
  <si>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</si>
  <si>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</si>
  <si>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</si>
  <si>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</si>
  <si>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</si>
  <si>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</si>
  <si>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</si>
  <si>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</si>
  <si>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</si>
  <si>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</si>
  <si>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</si>
  <si>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</si>
  <si>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</si>
  <si>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</si>
  <si>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</si>
  <si>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</si>
  <si>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</si>
  <si>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</si>
  <si>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</si>
  <si>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</si>
  <si>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</si>
  <si>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</si>
  <si>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</si>
  <si>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</si>
  <si>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</si>
  <si>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</si>
  <si>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</si>
  <si>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</si>
  <si>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</si>
  <si>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</si>
  <si>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</si>
  <si>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</si>
  <si>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</si>
  <si>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</si>
  <si>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</si>
  <si>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</si>
  <si>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</si>
  <si>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</si>
  <si>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</si>
  <si>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</si>
  <si>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</si>
  <si>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</si>
  <si>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</si>
  <si>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</si>
  <si>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</si>
  <si>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</si>
  <si>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</si>
  <si>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</si>
  <si>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</si>
  <si>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</si>
  <si>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</si>
  <si>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</si>
  <si>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</si>
  <si>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</si>
  <si>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</si>
  <si>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</si>
  <si>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</si>
  <si>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</si>
  <si>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</si>
  <si>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</si>
  <si>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</si>
  <si>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</si>
  <si>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</si>
  <si>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</si>
  <si>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</si>
  <si>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</si>
  <si>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</si>
  <si>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</si>
  <si>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</si>
  <si>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</si>
  <si>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</si>
  <si>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</si>
  <si>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</si>
  <si>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</si>
  <si>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</si>
  <si>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</si>
  <si>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</si>
  <si>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</si>
  <si>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</si>
  <si>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</si>
  <si>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</si>
  <si>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</si>
  <si>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</si>
  <si>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</si>
  <si>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</si>
  <si>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</si>
  <si>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</si>
  <si>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</si>
  <si>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</si>
  <si>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</si>
  <si>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</si>
  <si>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</si>
  <si>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</si>
  <si>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</si>
  <si>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</si>
  <si>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</si>
  <si>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</si>
  <si>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</si>
  <si>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</si>
  <si>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</si>
  <si>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</si>
  <si>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</si>
  <si>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</si>
  <si>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</si>
  <si>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</si>
  <si>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</si>
  <si>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</si>
  <si>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</si>
  <si>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</si>
  <si>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</si>
  <si>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</si>
  <si>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</si>
  <si>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</si>
  <si>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</si>
  <si>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</si>
  <si>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</si>
  <si>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</si>
  <si>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</si>
  <si>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</si>
  <si>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</si>
  <si>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</si>
  <si>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</si>
  <si>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</si>
  <si>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</si>
  <si>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</si>
  <si>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</si>
  <si>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</si>
  <si>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</si>
  <si>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</si>
  <si>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</si>
  <si>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</si>
  <si>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</si>
  <si>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</si>
  <si>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</si>
  <si>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</si>
  <si>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</si>
  <si>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</si>
  <si>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</si>
  <si>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</si>
  <si>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</si>
  <si>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</si>
  <si>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</si>
  <si>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</si>
  <si>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</si>
  <si>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</si>
  <si>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</si>
  <si>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</si>
  <si>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</si>
  <si>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</si>
  <si>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</si>
  <si>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</si>
  <si>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</si>
  <si>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</si>
  <si>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</si>
  <si>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</si>
  <si>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</si>
  <si>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</si>
  <si>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</si>
  <si>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</si>
  <si>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</si>
  <si>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</si>
  <si>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</si>
  <si>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</si>
  <si>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</si>
  <si>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</si>
  <si>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</si>
  <si>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</si>
  <si>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</si>
  <si>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</si>
  <si>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</si>
  <si>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</si>
  <si>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</si>
  <si>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</si>
  <si>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</si>
  <si>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</si>
  <si>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</si>
  <si>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</si>
  <si>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</si>
  <si>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</si>
  <si>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</si>
  <si>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</si>
  <si>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</si>
  <si>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</si>
  <si>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</si>
  <si>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</si>
  <si>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</si>
  <si>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</si>
  <si>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</si>
  <si>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</si>
  <si>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</si>
  <si>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</si>
  <si>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</si>
  <si>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</si>
  <si>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</si>
  <si>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</si>
  <si>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</si>
  <si>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</si>
  <si>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</si>
  <si>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</si>
  <si>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</si>
  <si>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</si>
  <si>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</si>
  <si>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</si>
  <si>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</si>
  <si>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</si>
  <si>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</si>
  <si>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</si>
  <si>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</si>
  <si>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</si>
  <si>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</si>
  <si>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</si>
  <si>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</si>
  <si>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</si>
  <si>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</si>
  <si>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</si>
  <si>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</si>
  <si>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</si>
  <si>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</si>
  <si>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</si>
  <si>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</si>
  <si>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</si>
  <si>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</si>
  <si>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</si>
  <si>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</si>
  <si>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</si>
  <si>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</si>
  <si>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</si>
  <si>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</si>
  <si>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</si>
  <si>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</si>
  <si>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</si>
  <si>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</si>
  <si>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</si>
  <si>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</si>
  <si>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</si>
  <si>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</si>
  <si>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</si>
  <si>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</si>
  <si>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</si>
  <si>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</si>
  <si>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</si>
  <si>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</si>
  <si>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</si>
  <si>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</si>
  <si>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</si>
  <si>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</si>
  <si>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</si>
  <si>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</si>
  <si>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</si>
  <si>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</si>
  <si>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</si>
  <si>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</si>
  <si>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</si>
  <si>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</si>
  <si>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</si>
  <si>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</si>
  <si>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</si>
  <si>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</si>
  <si>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</si>
  <si>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</si>
  <si>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</si>
  <si>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</si>
  <si>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</si>
  <si>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</si>
  <si>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</si>
  <si>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</si>
  <si>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</si>
  <si>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</si>
  <si>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</si>
  <si>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</si>
  <si>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</si>
  <si>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</si>
  <si>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</si>
  <si>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</si>
  <si>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</si>
  <si>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</si>
  <si>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</si>
  <si>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</si>
  <si>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</si>
  <si>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</si>
  <si>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</si>
  <si>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</si>
  <si>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</si>
  <si>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</si>
  <si>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</si>
  <si>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</si>
  <si>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</si>
  <si>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</si>
  <si>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</si>
  <si>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</si>
  <si>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</si>
  <si>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</si>
  <si>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</si>
  <si>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</si>
  <si>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</si>
  <si>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</si>
  <si>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</si>
  <si>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</si>
  <si>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</si>
  <si>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</si>
  <si>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</si>
  <si>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</si>
  <si>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</si>
  <si>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</si>
  <si>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</si>
  <si>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</si>
  <si>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</si>
  <si>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</si>
  <si>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</si>
  <si>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</si>
  <si>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</si>
  <si>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</si>
  <si>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</si>
  <si>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</si>
  <si>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</si>
  <si>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</si>
  <si>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</si>
  <si>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</si>
  <si>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</si>
  <si>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</si>
  <si>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</si>
  <si>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</si>
  <si>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</si>
  <si>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</si>
  <si>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</si>
  <si>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</si>
  <si>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</si>
  <si>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</si>
  <si>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</si>
  <si>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</si>
  <si>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</si>
  <si>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</si>
  <si>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</si>
  <si>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</si>
  <si>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</si>
  <si>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</si>
  <si>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</si>
  <si>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</si>
  <si>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</si>
  <si>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</si>
  <si>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</si>
  <si>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</si>
  <si>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</si>
  <si>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</si>
  <si>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</si>
  <si>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</si>
  <si>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</si>
  <si>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</si>
  <si>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</si>
  <si>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</si>
  <si>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</si>
  <si>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</si>
  <si>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</si>
  <si>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</si>
  <si>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</si>
  <si>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</si>
  <si>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</si>
  <si>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</si>
  <si>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</si>
  <si>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</si>
  <si>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</si>
  <si>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</si>
  <si>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</si>
  <si>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</si>
  <si>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</si>
  <si>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</si>
  <si>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</si>
  <si>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</si>
  <si>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</si>
  <si>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</si>
  <si>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</si>
  <si>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</si>
  <si>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</si>
  <si>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</si>
  <si>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</si>
  <si>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</si>
  <si>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</si>
  <si>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</si>
  <si>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</si>
  <si>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</si>
  <si>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</si>
  <si>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</si>
  <si>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</si>
  <si>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</si>
  <si>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</si>
  <si>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</si>
  <si>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</si>
  <si>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</si>
  <si>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</si>
  <si>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</si>
  <si>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</si>
  <si>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</si>
  <si>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</si>
  <si>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</si>
  <si>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</si>
  <si>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</si>
  <si>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</si>
  <si>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</si>
  <si>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</si>
  <si>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</si>
  <si>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</si>
  <si>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</si>
  <si>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</si>
  <si>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</si>
  <si>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</si>
  <si>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</si>
  <si>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</si>
  <si>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</si>
  <si>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</si>
  <si>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</si>
  <si>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</si>
  <si>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</si>
  <si>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</si>
  <si>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</si>
  <si>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</si>
  <si>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</si>
  <si>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</si>
  <si>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</si>
  <si>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</si>
  <si>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</si>
  <si>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</si>
  <si>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</si>
  <si>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</si>
  <si>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</si>
  <si>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</si>
  <si>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</si>
  <si>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</si>
  <si>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</si>
  <si>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</si>
  <si>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</si>
  <si>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</si>
  <si>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</si>
  <si>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</si>
  <si>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</si>
  <si>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</si>
  <si>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</si>
  <si>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</si>
  <si>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</si>
  <si>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</si>
  <si>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</si>
  <si>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</si>
  <si>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</si>
  <si>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</si>
  <si>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</si>
  <si>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</si>
  <si>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</si>
  <si>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</si>
  <si>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</si>
  <si>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</si>
  <si>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</si>
  <si>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</si>
  <si>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</si>
  <si>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</si>
  <si>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</si>
  <si>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</si>
  <si>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</si>
  <si>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</si>
  <si>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</si>
  <si>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</si>
  <si>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</si>
  <si>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</si>
  <si>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</si>
  <si>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</si>
  <si>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</si>
  <si>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</si>
  <si>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</si>
  <si>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</si>
  <si>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</si>
  <si>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</si>
  <si>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</si>
  <si>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</si>
  <si>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</si>
  <si>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</si>
  <si>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</si>
  <si>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</si>
  <si>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</si>
  <si>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</si>
  <si>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</si>
  <si>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</si>
  <si>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</si>
  <si>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</si>
  <si>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</si>
  <si>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</si>
  <si>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</si>
  <si>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</si>
  <si>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</si>
  <si>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</si>
  <si>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</si>
  <si>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</si>
  <si>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</si>
  <si>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</si>
  <si>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</si>
  <si>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</si>
  <si>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</si>
  <si>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</si>
  <si>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</si>
  <si>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</si>
  <si>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</si>
  <si>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</si>
  <si>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</si>
  <si>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</si>
  <si>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</si>
  <si>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</si>
  <si>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</si>
  <si>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</si>
  <si>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</si>
  <si>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</si>
  <si>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</si>
  <si>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</si>
  <si>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</si>
  <si>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</si>
  <si>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</si>
  <si>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</si>
  <si>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</si>
  <si>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</si>
  <si>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</si>
  <si>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</si>
  <si>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</si>
  <si>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</si>
  <si>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</si>
  <si>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</si>
  <si>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</si>
  <si>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</si>
  <si>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</si>
  <si>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</si>
  <si>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</si>
  <si>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</si>
  <si>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</si>
  <si>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</si>
  <si>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</si>
  <si>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</si>
  <si>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</si>
  <si>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</si>
  <si>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</si>
  <si>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</si>
  <si>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</si>
  <si>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</si>
  <si>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</si>
  <si>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</si>
  <si>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</si>
  <si>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</si>
  <si>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</si>
  <si>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</si>
  <si>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</si>
  <si>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</si>
  <si>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</si>
  <si>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</si>
  <si>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</si>
  <si>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</si>
  <si>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</si>
  <si>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</si>
  <si>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</si>
  <si>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</si>
  <si>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</si>
  <si>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</si>
  <si>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</si>
  <si>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</si>
  <si>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</si>
  <si>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</si>
  <si>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</si>
  <si>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</si>
  <si>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</si>
  <si>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</si>
  <si>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</si>
  <si>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</si>
  <si>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</si>
  <si>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</si>
  <si>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</si>
  <si>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</si>
  <si>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</si>
  <si>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</si>
  <si>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</si>
  <si>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</si>
  <si>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</si>
  <si>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</si>
  <si>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</si>
  <si>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</si>
  <si>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</si>
  <si>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</si>
  <si>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</si>
  <si>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</si>
  <si>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</si>
  <si>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</si>
  <si>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</si>
  <si>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</si>
  <si>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</si>
  <si>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</si>
  <si>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</si>
  <si>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</si>
  <si>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</si>
  <si>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</si>
  <si>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</si>
  <si>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</si>
  <si>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</si>
  <si>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</si>
  <si>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</si>
  <si>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</si>
  <si>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</si>
  <si>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</si>
  <si>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</si>
  <si>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</si>
  <si>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</si>
  <si>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</si>
  <si>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</si>
  <si>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</si>
  <si>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</si>
  <si>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</si>
  <si>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</si>
  <si>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</si>
  <si>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</si>
  <si>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</si>
  <si>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</si>
  <si>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</si>
  <si>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</si>
  <si>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</si>
  <si>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</si>
  <si>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</si>
  <si>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</si>
  <si>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</si>
  <si>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</si>
  <si>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</si>
  <si>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</si>
  <si>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</si>
  <si>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</si>
  <si>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</si>
  <si>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</si>
  <si>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</si>
  <si>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</si>
  <si>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</si>
  <si>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</si>
  <si>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</si>
  <si>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</si>
  <si>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</si>
  <si>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</si>
  <si>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</si>
  <si>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</si>
  <si>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</si>
  <si>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</si>
  <si>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</si>
  <si>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</si>
  <si>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</si>
  <si>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</si>
  <si>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</si>
  <si>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</si>
  <si>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</si>
  <si>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</si>
  <si>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</si>
  <si>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</si>
  <si>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</si>
  <si>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</si>
  <si>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</si>
  <si>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</si>
  <si>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</si>
  <si>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</si>
  <si>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</si>
  <si>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</si>
  <si>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</si>
  <si>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</si>
  <si>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</si>
  <si>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</si>
  <si>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</si>
  <si>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</si>
  <si>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</si>
  <si>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</si>
  <si>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</si>
  <si>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</si>
  <si>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</si>
  <si>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</si>
  <si>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</si>
  <si>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</si>
  <si>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</si>
  <si>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</si>
  <si>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</si>
  <si>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</si>
  <si>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</si>
  <si>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</si>
  <si>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</si>
  <si>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</si>
  <si>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</si>
  <si>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</si>
  <si>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</si>
  <si>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</si>
  <si>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</si>
  <si>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</si>
  <si>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</si>
  <si>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</si>
  <si>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</si>
  <si>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</si>
  <si>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</si>
  <si>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</si>
  <si>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</si>
  <si>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</si>
  <si>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</si>
  <si>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</si>
  <si>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</si>
  <si>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</si>
  <si>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</si>
  <si>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</si>
  <si>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</si>
  <si>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</si>
  <si>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</si>
  <si>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</si>
  <si>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</si>
  <si>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</si>
  <si>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</si>
  <si>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</si>
  <si>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</si>
  <si>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</si>
  <si>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</si>
  <si>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</si>
  <si>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</si>
  <si>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</si>
  <si>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</si>
  <si>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</si>
  <si>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</si>
  <si>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</si>
  <si>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</si>
  <si>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</si>
  <si>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</si>
  <si>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</si>
  <si>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</si>
  <si>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</si>
  <si>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</si>
  <si>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</si>
  <si>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</si>
  <si>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</si>
  <si>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</si>
  <si>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</si>
  <si>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</si>
  <si>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</si>
  <si>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</si>
  <si>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</si>
  <si>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</si>
  <si>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</si>
  <si>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</si>
  <si>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</si>
  <si>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</si>
  <si>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</si>
  <si>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</si>
  <si>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</si>
  <si>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</si>
  <si>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</si>
  <si>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</si>
  <si>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</si>
  <si>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</si>
  <si>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</si>
  <si>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</si>
  <si>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</si>
  <si>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</si>
  <si>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</si>
  <si>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</si>
  <si>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</si>
  <si>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</si>
  <si>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</si>
  <si>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</si>
  <si>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</si>
  <si>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</si>
  <si>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</si>
  <si>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</si>
  <si>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</si>
  <si>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</si>
  <si>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</si>
  <si>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</si>
  <si>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</si>
  <si>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</si>
  <si>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</si>
  <si>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</si>
  <si>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</si>
  <si>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</si>
  <si>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</si>
  <si>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</si>
  <si>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</si>
  <si>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</si>
  <si>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</si>
  <si>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</si>
  <si>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</si>
  <si>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</si>
  <si>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</si>
  <si>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</si>
  <si>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</si>
  <si>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</si>
  <si>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</si>
  <si>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</si>
  <si>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</si>
  <si>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</si>
  <si>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</si>
  <si>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</si>
  <si>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</si>
  <si>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</si>
  <si>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</si>
  <si>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</si>
  <si>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</si>
  <si>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</si>
  <si>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</si>
  <si>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</si>
  <si>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</si>
  <si>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</si>
  <si>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</si>
  <si>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</si>
  <si>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</si>
  <si>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</si>
  <si>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</si>
  <si>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</si>
  <si>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</si>
  <si>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</si>
  <si>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</si>
  <si>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</si>
  <si>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</si>
  <si>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</si>
  <si>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</si>
  <si>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</si>
  <si>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</si>
  <si>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</si>
  <si>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</si>
  <si>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</si>
  <si>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</si>
  <si>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</si>
  <si>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</si>
  <si>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</si>
  <si>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</si>
  <si>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</si>
  <si>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</si>
  <si>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</si>
  <si>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</si>
  <si>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</si>
  <si>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</si>
  <si>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</si>
  <si>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</si>
  <si>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</si>
  <si>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</si>
  <si>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</si>
  <si>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</si>
  <si>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</si>
  <si>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</si>
  <si>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</si>
  <si>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</si>
  <si>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</si>
  <si>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</si>
  <si>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</si>
  <si>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</si>
  <si>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</si>
  <si>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</si>
  <si>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</si>
  <si>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</si>
  <si>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</si>
  <si>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</si>
  <si>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</si>
  <si>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</si>
  <si>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</si>
  <si>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</si>
  <si>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</si>
  <si>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</si>
  <si>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</si>
  <si>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</si>
  <si>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</si>
  <si>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</si>
  <si>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</si>
  <si>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</si>
  <si>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</si>
  <si>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</si>
  <si>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</si>
  <si>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</si>
  <si>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</si>
  <si>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</si>
  <si>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</si>
  <si>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</si>
  <si>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</si>
  <si>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</si>
  <si>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</si>
  <si>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</si>
  <si>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</si>
  <si>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</si>
  <si>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</si>
  <si>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</si>
  <si>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</si>
  <si>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</si>
  <si>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</si>
  <si>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</si>
  <si>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</si>
  <si>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</si>
  <si>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</si>
  <si>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</si>
  <si>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</si>
  <si>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</si>
  <si>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</si>
  <si>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</si>
  <si>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</si>
  <si>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</si>
  <si>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</si>
  <si>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</si>
  <si>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</si>
  <si>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</si>
  <si>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</si>
  <si>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</si>
  <si>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</si>
  <si>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</si>
  <si>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</si>
  <si>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</si>
  <si>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</si>
  <si>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</si>
  <si>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</si>
  <si>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</si>
  <si>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</si>
  <si>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</si>
  <si>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</si>
  <si>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</si>
  <si>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</si>
  <si>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</si>
  <si>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</si>
  <si>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</si>
  <si>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</si>
  <si>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</si>
  <si>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</si>
  <si>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</si>
  <si>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</si>
  <si>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</si>
  <si>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</si>
  <si>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</si>
  <si>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</si>
  <si>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</si>
  <si>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</si>
  <si>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</si>
  <si>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</si>
  <si>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</si>
  <si>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</si>
  <si>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</si>
  <si>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</si>
  <si>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</si>
  <si>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</si>
  <si>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</si>
  <si>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</si>
  <si>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</si>
  <si>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</si>
  <si>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</si>
  <si>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</si>
  <si>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</si>
  <si>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</si>
  <si>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</si>
  <si>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</si>
  <si>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</si>
  <si>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</si>
  <si>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</si>
  <si>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</si>
  <si>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</si>
  <si>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</si>
  <si>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</si>
  <si>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</si>
  <si>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</si>
  <si>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</si>
  <si>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</si>
  <si>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</si>
  <si>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</si>
  <si>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</si>
  <si>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</si>
  <si>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</si>
  <si>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</si>
  <si>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</si>
  <si>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</si>
  <si>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</si>
  <si>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</si>
  <si>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</si>
  <si>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</si>
  <si>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</si>
  <si>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</si>
  <si>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</si>
  <si>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</si>
  <si>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</si>
  <si>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</si>
  <si>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</si>
  <si>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</si>
  <si>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</si>
  <si>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</si>
  <si>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</si>
  <si>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</si>
  <si>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</si>
  <si>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</si>
  <si>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</si>
  <si>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</si>
  <si>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</si>
  <si>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</si>
  <si>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</si>
  <si>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</si>
  <si>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</si>
  <si>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</si>
  <si>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</si>
  <si>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</si>
  <si>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</si>
  <si>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</si>
  <si>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</si>
  <si>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</si>
  <si>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</si>
  <si>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</si>
  <si>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</si>
  <si>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</si>
  <si>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</si>
  <si>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</si>
  <si>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</si>
  <si>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</si>
  <si>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</si>
  <si>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</si>
  <si>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</si>
  <si>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</si>
  <si>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</si>
  <si>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</si>
  <si>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</si>
  <si>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</si>
  <si>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</si>
  <si>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</si>
  <si>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</si>
  <si>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</si>
  <si>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</si>
  <si>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</si>
  <si>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</si>
  <si>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</si>
  <si>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</si>
  <si>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</si>
  <si>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</si>
  <si>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</si>
  <si>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</si>
  <si>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</si>
  <si>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</si>
  <si>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</si>
  <si>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</si>
  <si>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</si>
  <si>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</si>
  <si>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</si>
  <si>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</si>
  <si>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</si>
  <si>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</si>
  <si>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</si>
  <si>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</si>
  <si>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</si>
  <si>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</si>
  <si>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</si>
  <si>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</si>
  <si>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</si>
  <si>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</si>
  <si>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</si>
  <si>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</si>
  <si>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</si>
  <si>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</si>
  <si>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</si>
  <si>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</si>
  <si>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</si>
  <si>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</si>
  <si>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</si>
  <si>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</si>
  <si>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</si>
  <si>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</si>
  <si>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</si>
  <si>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</si>
  <si>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</si>
  <si>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</si>
  <si>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</si>
  <si>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</si>
  <si>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</si>
  <si>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</si>
  <si>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</si>
  <si>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</si>
  <si>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</si>
  <si>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</si>
  <si>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</si>
  <si>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</si>
  <si>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</si>
  <si>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</si>
  <si>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</si>
  <si>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</si>
  <si>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</si>
  <si>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</si>
  <si>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</si>
  <si>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</si>
  <si>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</si>
  <si>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</si>
  <si>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</si>
  <si>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</si>
  <si>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</si>
  <si>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</si>
  <si>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</si>
  <si>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</si>
  <si>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</si>
  <si>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</si>
  <si>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</si>
  <si>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</si>
  <si>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</si>
  <si>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</si>
  <si>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</si>
  <si>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</si>
  <si>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</si>
  <si>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</si>
  <si>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</si>
  <si>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</si>
  <si>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</si>
  <si>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</si>
  <si>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</si>
  <si>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</si>
  <si>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</si>
  <si>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</si>
  <si>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</si>
  <si>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</si>
  <si>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</si>
  <si>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</si>
  <si>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</si>
  <si>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</si>
  <si>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</si>
  <si>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</si>
  <si>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</si>
  <si>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</si>
  <si>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</si>
  <si>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</si>
  <si>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</si>
  <si>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</si>
  <si>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</si>
  <si>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</si>
  <si>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</si>
  <si>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</si>
  <si>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</si>
  <si>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</si>
  <si>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</si>
  <si>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</si>
  <si>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</si>
  <si>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</si>
  <si>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</si>
  <si>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</si>
  <si>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</si>
  <si>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</si>
  <si>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</si>
  <si>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</si>
  <si>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</si>
  <si>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</si>
  <si>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</si>
  <si>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</si>
  <si>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</si>
  <si>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</si>
  <si>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</si>
  <si>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</si>
  <si>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</si>
  <si>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</si>
  <si>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</si>
  <si>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</si>
  <si>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</si>
  <si>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</si>
  <si>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</si>
  <si>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</si>
  <si>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</si>
  <si>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</si>
  <si>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</si>
  <si>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</si>
  <si>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</si>
  <si>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</si>
  <si>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</si>
  <si>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</si>
  <si>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</si>
  <si>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</si>
  <si>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</si>
  <si>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</si>
  <si>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</si>
  <si>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</si>
  <si>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</si>
  <si>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</si>
  <si>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</si>
  <si>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</si>
  <si>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</si>
  <si>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</si>
  <si>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</si>
  <si>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</si>
  <si>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</si>
  <si>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</si>
  <si>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</si>
  <si>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</si>
  <si>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</si>
  <si>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</si>
  <si>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</si>
  <si>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</si>
  <si>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</si>
  <si>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</si>
  <si>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</si>
  <si>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</si>
  <si>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</si>
  <si>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</si>
  <si>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</si>
  <si>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</si>
  <si>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</si>
  <si>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</si>
  <si>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</si>
  <si>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</si>
  <si>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</si>
  <si>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</si>
  <si>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</si>
  <si>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</si>
  <si>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</si>
  <si>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</si>
  <si>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</si>
  <si>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</si>
  <si>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</si>
  <si>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</si>
  <si>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</si>
  <si>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</si>
  <si>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</si>
  <si>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</si>
  <si>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</si>
  <si>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</si>
  <si>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</si>
  <si>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</si>
  <si>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</si>
  <si>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</si>
  <si>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</si>
  <si>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</si>
  <si>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</si>
  <si>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</si>
  <si>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</si>
  <si>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</si>
  <si>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</si>
  <si>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</si>
  <si>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</si>
  <si>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</si>
  <si>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</si>
  <si>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</si>
  <si>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</si>
  <si>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</si>
  <si>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</si>
  <si>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</si>
  <si>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</si>
  <si>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</si>
  <si>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</si>
  <si>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</si>
  <si>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</si>
  <si>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</si>
  <si>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</si>
  <si>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</si>
  <si>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</si>
  <si>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</si>
  <si>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</si>
  <si>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</si>
  <si>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</si>
  <si>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</si>
  <si>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</si>
  <si>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</si>
  <si>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</si>
  <si>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</si>
  <si>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</si>
  <si>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</si>
  <si>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</si>
  <si>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</si>
  <si>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</si>
  <si>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</si>
  <si>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</si>
  <si>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</si>
  <si>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</si>
  <si>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</si>
  <si>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</si>
  <si>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</si>
  <si>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</si>
  <si>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</si>
  <si>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</si>
  <si>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</si>
  <si>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</si>
  <si>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</si>
  <si>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</si>
  <si>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</si>
  <si>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</si>
  <si>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</si>
  <si>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</si>
  <si>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</si>
  <si>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</si>
  <si>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</si>
  <si>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</si>
  <si>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</si>
  <si>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</si>
  <si>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</si>
  <si>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</si>
  <si>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</si>
  <si>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</si>
  <si>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</si>
  <si>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</si>
  <si>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</si>
  <si>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</si>
  <si>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</si>
  <si>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</si>
  <si>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</si>
  <si>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</si>
  <si>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</si>
  <si>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</si>
  <si>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</si>
  <si>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</si>
  <si>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</si>
  <si>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</si>
  <si>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</si>
  <si>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</si>
  <si>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</si>
  <si>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</si>
  <si>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</si>
  <si>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</si>
  <si>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</si>
  <si>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</si>
  <si>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</si>
  <si>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</si>
  <si>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</si>
  <si>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</si>
  <si>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</si>
  <si>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</si>
  <si>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</si>
  <si>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</si>
  <si>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</si>
  <si>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</si>
  <si>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</si>
  <si>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</si>
  <si>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</si>
  <si>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</si>
  <si>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</si>
  <si>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</si>
  <si>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</si>
  <si>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</si>
  <si>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</si>
  <si>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</si>
  <si>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</si>
  <si>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</si>
  <si>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</si>
  <si>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</si>
  <si>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</si>
  <si>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</si>
  <si>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</si>
  <si>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</si>
  <si>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</si>
  <si>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</si>
  <si>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</si>
  <si>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</si>
  <si>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</si>
  <si>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</si>
  <si>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</si>
  <si>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</si>
  <si>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</si>
  <si>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</si>
  <si>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</si>
  <si>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</si>
  <si>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</si>
  <si>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</si>
  <si>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</si>
  <si>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</si>
  <si>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</si>
  <si>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</si>
  <si>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</si>
  <si>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</si>
  <si>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</si>
  <si>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</si>
  <si>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</si>
  <si>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</si>
  <si>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</si>
  <si>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</si>
  <si>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</si>
  <si>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</si>
  <si>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</si>
  <si>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</si>
  <si>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</si>
  <si>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</si>
  <si>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</si>
  <si>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</si>
  <si>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</si>
  <si>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</si>
  <si>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</si>
  <si>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</si>
  <si>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</si>
  <si>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</si>
  <si>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</si>
  <si>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</si>
  <si>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</si>
  <si>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</si>
  <si>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</si>
  <si>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</si>
  <si>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</si>
  <si>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</si>
  <si>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</si>
  <si>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</si>
  <si>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</si>
  <si>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</si>
  <si>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</si>
  <si>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</si>
  <si>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</si>
  <si>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</si>
  <si>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</si>
  <si>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</si>
  <si>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</si>
  <si>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</si>
  <si>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</si>
  <si>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</si>
  <si>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</si>
  <si>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</si>
  <si>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</si>
  <si>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</si>
  <si>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</si>
  <si>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</si>
  <si>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</si>
  <si>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</si>
  <si>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</si>
  <si>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</si>
  <si>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</si>
  <si>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</si>
  <si>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</si>
  <si>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</si>
  <si>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</si>
  <si>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</si>
  <si>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</si>
  <si>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</si>
  <si>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</si>
  <si>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</si>
  <si>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</si>
  <si>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</si>
  <si>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</si>
  <si>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</si>
  <si>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</si>
  <si>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</si>
  <si>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</si>
  <si>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</si>
  <si>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</si>
  <si>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</si>
  <si>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</si>
  <si>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</si>
  <si>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</si>
  <si>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</si>
  <si>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</si>
  <si>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</si>
  <si>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</si>
  <si>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</si>
  <si>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</si>
  <si>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</si>
  <si>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</si>
  <si>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</si>
  <si>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</si>
  <si>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</si>
  <si>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</si>
  <si>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</si>
  <si>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</si>
  <si>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</si>
  <si>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</si>
  <si>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</si>
  <si>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</si>
  <si>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</si>
  <si>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</si>
  <si>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</si>
  <si>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</si>
  <si>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</si>
  <si>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</si>
  <si>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</si>
  <si>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</si>
  <si>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</si>
  <si>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</si>
  <si>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</si>
  <si>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</si>
  <si>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</si>
  <si>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</si>
  <si>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</si>
  <si>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</si>
  <si>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</si>
  <si>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</si>
  <si>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</si>
  <si>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</si>
  <si>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</si>
  <si>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</si>
  <si>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</si>
  <si>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</si>
  <si>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</si>
  <si>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</si>
  <si>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</si>
  <si>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</si>
  <si>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</si>
  <si>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</si>
  <si>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</si>
  <si>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</si>
  <si>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</si>
  <si>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</si>
  <si>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</si>
  <si>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</si>
  <si>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</si>
  <si>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</si>
  <si>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</si>
  <si>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</si>
  <si>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</si>
  <si>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</si>
  <si>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</si>
  <si>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</si>
  <si>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</si>
  <si>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</si>
  <si>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</si>
  <si>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</si>
  <si>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</si>
  <si>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</si>
  <si>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</si>
  <si>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</si>
  <si>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</si>
  <si>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</si>
  <si>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</si>
  <si>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</si>
  <si>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</si>
  <si>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</si>
  <si>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</si>
  <si>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</si>
  <si>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</si>
  <si>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</si>
  <si>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</si>
  <si>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</si>
  <si>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</si>
  <si>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</si>
  <si>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</si>
  <si>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</si>
  <si>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</si>
  <si>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</si>
  <si>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</si>
  <si>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</si>
  <si>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</si>
  <si>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</si>
  <si>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</si>
  <si>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</si>
  <si>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</si>
  <si>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</si>
  <si>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</si>
  <si>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</si>
  <si>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</si>
  <si>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</si>
  <si>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</si>
  <si>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</si>
  <si>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</si>
  <si>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</si>
  <si>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</si>
  <si>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</si>
  <si>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</si>
  <si>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</si>
  <si>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</si>
  <si>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</si>
  <si>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</si>
  <si>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</si>
  <si>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</si>
  <si>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</si>
  <si>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</si>
  <si>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</si>
  <si>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</si>
  <si>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</si>
  <si>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</si>
  <si>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</si>
  <si>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</si>
  <si>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</si>
  <si>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</si>
  <si>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</si>
  <si>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</si>
  <si>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</si>
  <si>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</si>
  <si>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</si>
  <si>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</si>
  <si>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</si>
  <si>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</si>
  <si>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</si>
  <si>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</si>
  <si>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</si>
  <si>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</si>
  <si>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</si>
  <si>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</si>
  <si>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</si>
  <si>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</si>
  <si>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</si>
  <si>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</si>
  <si>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</si>
  <si>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</si>
  <si>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</si>
  <si>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</si>
  <si>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</si>
  <si>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</si>
  <si>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</si>
  <si>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</si>
  <si>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</si>
  <si>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</si>
  <si>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</si>
  <si>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</si>
  <si>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</si>
  <si>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</si>
  <si>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</si>
  <si>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</si>
  <si>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</si>
  <si>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</si>
  <si>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</si>
  <si>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</si>
  <si>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</si>
  <si>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</si>
  <si>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</si>
  <si>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</si>
  <si>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</si>
  <si>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</si>
  <si>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</si>
  <si>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</si>
  <si>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</si>
  <si>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</si>
  <si>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</si>
  <si>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</si>
  <si>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</si>
  <si>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</si>
  <si>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</si>
  <si>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</si>
  <si>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</si>
  <si>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</si>
  <si>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</si>
  <si>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</si>
  <si>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</si>
  <si>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</si>
  <si>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</si>
  <si>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</si>
  <si>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</si>
  <si>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</si>
  <si>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</si>
  <si>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</si>
  <si>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</si>
  <si>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</si>
  <si>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</si>
  <si>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</si>
  <si>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</si>
  <si>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</si>
  <si>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</si>
  <si>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</si>
  <si>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</si>
  <si>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</si>
  <si>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</si>
  <si>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</si>
  <si>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</si>
  <si>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</si>
  <si>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</si>
  <si>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</si>
  <si>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</si>
  <si>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</si>
  <si>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</si>
  <si>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</si>
  <si>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</si>
  <si>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</si>
  <si>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</si>
  <si>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</si>
  <si>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</si>
  <si>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</si>
  <si>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</si>
  <si>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</si>
  <si>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</si>
  <si>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</si>
  <si>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</si>
  <si>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</si>
  <si>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</si>
  <si>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</si>
  <si>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</si>
  <si>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</si>
  <si>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</si>
  <si>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</si>
  <si>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</si>
  <si>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</si>
  <si>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</si>
  <si>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</si>
  <si>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</si>
  <si>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</si>
  <si>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</si>
  <si>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</si>
  <si>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</si>
  <si>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</si>
  <si>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</si>
  <si>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</si>
  <si>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</si>
  <si>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</si>
  <si>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</si>
  <si>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</si>
  <si>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</si>
  <si>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</si>
  <si>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</si>
  <si>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</si>
  <si>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</si>
  <si>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</si>
  <si>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</si>
  <si>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</si>
  <si>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</si>
  <si>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</si>
  <si>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</si>
  <si>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</si>
  <si>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</si>
  <si>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</si>
  <si>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</si>
  <si>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</si>
  <si>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</si>
  <si>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</si>
  <si>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</si>
  <si>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</si>
  <si>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</si>
  <si>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</si>
  <si>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</si>
  <si>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</si>
  <si>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</si>
  <si>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</si>
  <si>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</si>
  <si>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</si>
  <si>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</si>
  <si>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</si>
  <si>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</si>
  <si>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</si>
  <si>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</si>
  <si>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</si>
  <si>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</si>
  <si>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</si>
  <si>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</si>
  <si>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</si>
  <si>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</si>
  <si>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</si>
  <si>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</si>
  <si>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</si>
  <si>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</si>
  <si>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</si>
  <si>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</si>
  <si>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</si>
  <si>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</si>
  <si>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</si>
  <si>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</si>
  <si>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</si>
  <si>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</si>
  <si>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</si>
  <si>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</si>
  <si>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</si>
  <si>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</si>
  <si>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</si>
  <si>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</si>
  <si>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</si>
  <si>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</si>
  <si>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</si>
  <si>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</si>
  <si>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</si>
  <si>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</si>
  <si>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</si>
  <si>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</si>
  <si>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</si>
  <si>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</si>
  <si>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</si>
  <si>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</si>
  <si>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</si>
  <si>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</si>
  <si>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</si>
  <si>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</si>
  <si>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</si>
  <si>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</si>
  <si>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</si>
  <si>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</si>
  <si>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</si>
  <si>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</si>
  <si>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</si>
  <si>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</si>
  <si>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</si>
  <si>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</si>
  <si>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</si>
  <si>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</si>
  <si>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</si>
  <si>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</si>
  <si>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</si>
  <si>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</si>
  <si>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</si>
  <si>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</si>
  <si>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</si>
  <si>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</si>
  <si>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</si>
  <si>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</si>
  <si>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</si>
  <si>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</si>
  <si>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</si>
  <si>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</si>
  <si>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</si>
  <si>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</si>
  <si>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</si>
  <si>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</si>
  <si>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</si>
  <si>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</si>
  <si>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</si>
  <si>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</si>
  <si>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</si>
  <si>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</si>
  <si>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</si>
  <si>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</si>
  <si>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</si>
  <si>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</si>
  <si>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</si>
  <si>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</si>
  <si>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</si>
  <si>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</si>
  <si>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</si>
  <si>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</si>
  <si>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</si>
  <si>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</si>
  <si>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</si>
  <si>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</si>
  <si>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</si>
  <si>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</si>
  <si>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</si>
  <si>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</si>
  <si>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</si>
  <si>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</si>
  <si>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</si>
  <si>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</si>
  <si>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</si>
  <si>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</si>
  <si>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</si>
  <si>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</si>
  <si>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</si>
  <si>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</si>
  <si>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</si>
  <si>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</si>
  <si>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</si>
  <si>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</si>
  <si>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</si>
  <si>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</si>
  <si>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</si>
  <si>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</si>
  <si>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</si>
  <si>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</si>
  <si>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</si>
  <si>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</si>
  <si>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</si>
  <si>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</si>
  <si>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</si>
  <si>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</si>
  <si>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</si>
  <si>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</si>
  <si>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</si>
  <si>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</si>
  <si>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</si>
  <si>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</si>
  <si>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</si>
  <si>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</si>
  <si>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</si>
  <si>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</si>
  <si>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</si>
  <si>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</si>
  <si>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</si>
  <si>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</si>
  <si>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</si>
  <si>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</si>
  <si>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</si>
  <si>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</si>
  <si>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</si>
  <si>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</si>
  <si>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</si>
  <si>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</si>
  <si>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</si>
  <si>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</si>
  <si>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</si>
  <si>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</si>
  <si>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</si>
  <si>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</si>
  <si>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</si>
  <si>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</si>
  <si>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</si>
  <si>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</si>
  <si>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</si>
  <si>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</si>
  <si>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</si>
  <si>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</si>
  <si>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</si>
  <si>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</si>
  <si>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</si>
  <si>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</si>
  <si>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</si>
  <si>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</si>
  <si>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</si>
  <si>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</si>
  <si>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</si>
  <si>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</si>
  <si>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</si>
  <si>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</si>
  <si>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</si>
  <si>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</si>
  <si>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</si>
  <si>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</si>
  <si>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</si>
  <si>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</si>
  <si>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</si>
  <si>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</si>
  <si>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</si>
  <si>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</si>
  <si>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</si>
  <si>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</si>
  <si>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</si>
  <si>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</si>
  <si>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</si>
  <si>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</si>
  <si>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</si>
  <si>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</si>
  <si>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</si>
  <si>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</si>
  <si>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</si>
  <si>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</si>
  <si>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</si>
  <si>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</si>
  <si>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</si>
  <si>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</si>
  <si>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</si>
  <si>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</si>
  <si>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</si>
  <si>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</si>
  <si>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</si>
  <si>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</si>
  <si>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</si>
  <si>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</si>
  <si>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</si>
  <si>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</si>
  <si>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</si>
  <si>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</si>
  <si>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</si>
  <si>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</si>
  <si>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</si>
  <si>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</si>
  <si>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</si>
  <si>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</si>
  <si>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</si>
  <si>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</si>
  <si>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</si>
  <si>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</si>
  <si>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</si>
  <si>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</si>
  <si>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</si>
  <si>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</si>
  <si>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</si>
  <si>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</si>
  <si>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</si>
  <si>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</si>
  <si>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</si>
  <si>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</si>
  <si>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</si>
  <si>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</si>
  <si>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</si>
  <si>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</si>
  <si>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</si>
  <si>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</si>
  <si>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</si>
  <si>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</si>
  <si>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</si>
  <si>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</si>
  <si>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</si>
  <si>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</si>
  <si>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</si>
  <si>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</si>
  <si>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</si>
  <si>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</si>
  <si>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</si>
  <si>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</si>
  <si>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</si>
  <si>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</si>
  <si>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</si>
  <si>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</si>
  <si>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</si>
  <si>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</si>
  <si>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</si>
  <si>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</si>
  <si>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</si>
  <si>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</si>
  <si>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</si>
  <si>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</si>
  <si>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</si>
  <si>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</si>
  <si>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</si>
  <si>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</si>
  <si>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</si>
  <si>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</si>
  <si>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</si>
  <si>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</si>
  <si>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</si>
  <si>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</si>
  <si>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</si>
  <si>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</si>
  <si>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</si>
  <si>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</si>
  <si>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</si>
  <si>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</si>
  <si>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</si>
  <si>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</si>
  <si>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</si>
  <si>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</si>
  <si>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</si>
  <si>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</si>
  <si>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</si>
  <si>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</si>
  <si>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</si>
  <si>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</si>
  <si>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</si>
  <si>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</si>
  <si>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</si>
  <si>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</si>
  <si>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</si>
  <si>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</si>
  <si>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</si>
  <si>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</si>
  <si>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</si>
  <si>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</si>
  <si>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</si>
  <si>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</si>
  <si>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</si>
  <si>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</si>
  <si>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</si>
  <si>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</si>
  <si>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</si>
  <si>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</si>
  <si>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</si>
  <si>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</si>
  <si>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</si>
  <si>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</si>
  <si>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</si>
  <si>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</si>
  <si>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</si>
  <si>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</si>
  <si>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</si>
  <si>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</si>
  <si>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</si>
  <si>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</si>
  <si>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</si>
  <si>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</si>
  <si>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</si>
  <si>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</si>
  <si>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</si>
  <si>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</si>
  <si>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</si>
  <si>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</si>
  <si>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</si>
  <si>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</si>
  <si>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</si>
  <si>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</si>
  <si>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</si>
  <si>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</si>
  <si>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</si>
  <si>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</si>
  <si>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</si>
  <si>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</si>
  <si>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</si>
  <si>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</si>
  <si>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</si>
  <si>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</si>
  <si>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</si>
  <si>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</si>
  <si>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</si>
  <si>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</si>
  <si>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</si>
  <si>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</si>
  <si>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</si>
  <si>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</si>
  <si>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</si>
  <si>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</si>
  <si>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</si>
  <si>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</si>
  <si>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</si>
  <si>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</si>
  <si>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</si>
  <si>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</si>
  <si>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</si>
  <si>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</si>
  <si>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</si>
  <si>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</si>
  <si>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</si>
  <si>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</si>
  <si>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</si>
  <si>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</si>
  <si>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</si>
  <si>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</si>
  <si>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</si>
  <si>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</si>
  <si>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</si>
  <si>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</si>
  <si>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</si>
  <si>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</si>
  <si>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</si>
  <si>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</si>
  <si>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</si>
  <si>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</si>
  <si>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</si>
  <si>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</si>
  <si>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</si>
  <si>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</si>
  <si>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</si>
  <si>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</si>
  <si>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</si>
  <si>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</si>
  <si>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</si>
  <si>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</si>
  <si>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</si>
  <si>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</si>
  <si>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</si>
  <si>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</si>
  <si>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</si>
  <si>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</si>
  <si>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</si>
  <si>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</si>
  <si>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</si>
  <si>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</si>
  <si>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</si>
  <si>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</si>
  <si>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</si>
  <si>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</si>
  <si>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</si>
  <si>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</si>
  <si>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</si>
  <si>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</si>
  <si>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</si>
  <si>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</si>
  <si>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</si>
  <si>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</si>
  <si>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</si>
  <si>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</si>
  <si>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</si>
  <si>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</si>
  <si>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</si>
  <si>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</si>
  <si>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</si>
  <si>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</si>
  <si>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</si>
  <si>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</si>
  <si>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</si>
  <si>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</si>
  <si>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</si>
  <si>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</si>
  <si>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</si>
  <si>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</si>
  <si>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</si>
  <si>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</si>
  <si>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</si>
  <si>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</si>
  <si>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</si>
  <si>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</si>
  <si>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</si>
  <si>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</si>
  <si>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</si>
  <si>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</si>
  <si>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</si>
  <si>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</si>
  <si>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</si>
  <si>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</si>
  <si>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</si>
  <si>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</si>
  <si>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</si>
  <si>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</si>
  <si>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</si>
  <si>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</si>
  <si>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</si>
  <si>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</si>
  <si>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</si>
  <si>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</si>
  <si>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</si>
  <si>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</si>
  <si>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</si>
  <si>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</si>
  <si>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</si>
  <si>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</si>
  <si>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</si>
  <si>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</si>
  <si>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</si>
  <si>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</si>
  <si>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</si>
  <si>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</si>
  <si>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</si>
  <si>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</si>
  <si>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</si>
  <si>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</si>
  <si>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</si>
  <si>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</si>
  <si>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</si>
  <si>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</si>
  <si>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</si>
  <si>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</si>
  <si>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</si>
  <si>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</si>
  <si>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</si>
  <si>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</si>
  <si>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</si>
  <si>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</si>
  <si>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</si>
  <si>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</si>
  <si>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</si>
  <si>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</si>
  <si>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</si>
  <si>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</si>
  <si>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</si>
  <si>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</si>
  <si>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</si>
  <si>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</si>
  <si>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</si>
  <si>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</si>
  <si>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</si>
  <si>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</si>
  <si>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</si>
  <si>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</si>
  <si>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</si>
  <si>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</si>
  <si>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</si>
  <si>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</si>
  <si>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</si>
  <si>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</si>
  <si>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</si>
  <si>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</si>
  <si>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</si>
  <si>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</si>
  <si>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</si>
  <si>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</si>
  <si>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</si>
  <si>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</si>
  <si>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</si>
  <si>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</si>
  <si>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</si>
  <si>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</si>
  <si>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</si>
  <si>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</si>
  <si>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</si>
  <si>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</si>
  <si>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</si>
  <si>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</si>
  <si>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</si>
  <si>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</si>
  <si>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</si>
  <si>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</si>
  <si>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</si>
  <si>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</si>
  <si>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</si>
  <si>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</si>
  <si>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</si>
  <si>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</si>
  <si>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</si>
  <si>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</si>
  <si>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</si>
  <si>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</si>
  <si>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</si>
  <si>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</si>
  <si>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</si>
  <si>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</si>
  <si>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</si>
  <si>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</si>
  <si>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</si>
  <si>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</si>
  <si>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</si>
  <si>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</si>
  <si>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</si>
  <si>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</si>
  <si>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</si>
  <si>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</si>
  <si>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</si>
  <si>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</si>
  <si>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</si>
  <si>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</si>
  <si>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</si>
  <si>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</si>
  <si>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</si>
  <si>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</si>
  <si>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</si>
  <si>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</si>
  <si>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</si>
  <si>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</si>
  <si>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</si>
  <si>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</si>
  <si>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</si>
  <si>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</si>
  <si>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</si>
  <si>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</si>
  <si>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</si>
  <si>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</si>
  <si>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</si>
  <si>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</si>
  <si>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</si>
  <si>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</si>
  <si>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</si>
  <si>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</si>
  <si>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</si>
  <si>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</si>
  <si>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</si>
  <si>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</si>
  <si>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</si>
  <si>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</si>
  <si>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</si>
  <si>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</si>
  <si>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</si>
  <si>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</si>
  <si>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</si>
  <si>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</si>
  <si>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</si>
  <si>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</si>
  <si>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</si>
  <si>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</si>
  <si>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</si>
  <si>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</si>
  <si>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</si>
  <si>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</si>
  <si>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</si>
  <si>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</si>
  <si>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</si>
  <si>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</si>
  <si>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</si>
  <si>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</si>
  <si>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</si>
  <si>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</si>
  <si>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</si>
  <si>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</si>
  <si>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</si>
  <si>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</si>
  <si>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</si>
  <si>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</si>
  <si>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</si>
  <si>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</si>
  <si>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</si>
  <si>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</si>
  <si>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</si>
  <si>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</si>
  <si>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</si>
  <si>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</si>
  <si>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</si>
  <si>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</si>
  <si>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</si>
  <si>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</si>
  <si>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</si>
  <si>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</si>
  <si>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</si>
  <si>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</si>
  <si>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</si>
  <si>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</si>
  <si>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</si>
  <si>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</si>
  <si>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</si>
  <si>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</si>
  <si>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</si>
  <si>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</si>
  <si>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</si>
  <si>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</si>
  <si>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</si>
  <si>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</si>
  <si>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</si>
  <si>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</si>
  <si>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</si>
  <si>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</si>
  <si>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</si>
  <si>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</si>
  <si>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</si>
  <si>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</si>
  <si>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</si>
  <si>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</si>
  <si>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</si>
  <si>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</si>
  <si>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</si>
  <si>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</si>
  <si>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</si>
  <si>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</si>
  <si>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</si>
  <si>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</si>
  <si>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</si>
  <si>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</si>
  <si>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</si>
  <si>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</si>
  <si>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</si>
  <si>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</si>
  <si>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</si>
  <si>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</si>
  <si>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</si>
  <si>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</si>
  <si>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</si>
  <si>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</si>
  <si>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</si>
  <si>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</si>
  <si>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</si>
  <si>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</si>
  <si>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</si>
  <si>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</si>
  <si>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</si>
  <si>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</si>
  <si>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</si>
  <si>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</si>
  <si>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</si>
  <si>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</si>
  <si>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</si>
  <si>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</si>
  <si>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</si>
  <si>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</si>
  <si>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</si>
  <si>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</si>
  <si>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</si>
  <si>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</si>
  <si>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</si>
  <si>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</si>
  <si>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</si>
  <si>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</si>
  <si>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</si>
  <si>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</si>
  <si>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</si>
  <si>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</si>
  <si>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</si>
  <si>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</si>
  <si>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</si>
  <si>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</si>
  <si>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</si>
  <si>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</si>
  <si>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</si>
  <si>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</si>
  <si>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</si>
  <si>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</si>
  <si>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</si>
  <si>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</si>
  <si>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</si>
  <si>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</si>
  <si>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</si>
  <si>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</si>
  <si>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</si>
  <si>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</si>
  <si>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</si>
  <si>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</si>
  <si>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</si>
  <si>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</si>
  <si>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</si>
  <si>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</si>
  <si>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</si>
  <si>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</si>
  <si>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</si>
  <si>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</si>
  <si>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</si>
  <si>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</si>
  <si>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</si>
  <si>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</si>
  <si>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</si>
  <si>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</si>
  <si>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</si>
  <si>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</si>
  <si>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</si>
  <si>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</si>
  <si>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</si>
  <si>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</si>
  <si>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</si>
  <si>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</si>
  <si>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</si>
  <si>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</si>
  <si>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</si>
  <si>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</si>
  <si>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</si>
  <si>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</si>
  <si>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</si>
  <si>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</si>
  <si>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</si>
  <si>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</si>
  <si>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</si>
  <si>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</si>
  <si>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</si>
  <si>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</si>
  <si>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</si>
  <si>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</si>
  <si>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</si>
  <si>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</si>
  <si>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</si>
  <si>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</si>
  <si>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</si>
  <si>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</si>
  <si>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</si>
  <si>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</si>
  <si>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</si>
  <si>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</si>
  <si>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</si>
  <si>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</si>
  <si>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</si>
  <si>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</si>
  <si>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</si>
  <si>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</si>
  <si>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</si>
  <si>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</si>
  <si>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</si>
  <si>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</si>
  <si>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</si>
  <si>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</si>
  <si>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</si>
  <si>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</si>
  <si>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</si>
  <si>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</si>
  <si>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</si>
  <si>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</si>
  <si>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</si>
  <si>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</si>
  <si>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</si>
  <si>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</si>
  <si>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</si>
  <si>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</si>
  <si>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</si>
  <si>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</si>
  <si>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</si>
  <si>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</si>
  <si>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</si>
  <si>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</si>
  <si>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</si>
  <si>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</si>
  <si>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</si>
  <si>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</si>
  <si>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</si>
  <si>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</si>
  <si>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</si>
  <si>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</si>
  <si>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</si>
  <si>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</si>
  <si>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</si>
  <si>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</si>
  <si>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</si>
  <si>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</si>
  <si>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</si>
  <si>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</si>
  <si>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</si>
  <si>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</si>
  <si>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</si>
  <si>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</si>
  <si>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</si>
  <si>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</si>
  <si>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</si>
  <si>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</si>
  <si>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</si>
  <si>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</si>
  <si>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</si>
  <si>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</si>
  <si>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</si>
  <si>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</si>
  <si>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</si>
  <si>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</si>
  <si>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</si>
  <si>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</si>
  <si>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</si>
  <si>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</si>
  <si>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</si>
  <si>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</si>
  <si>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</si>
  <si>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</si>
  <si>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</si>
  <si>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</si>
  <si>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</si>
  <si>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</si>
  <si>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</si>
  <si>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</si>
  <si>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</si>
  <si>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</si>
  <si>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</si>
  <si>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</si>
  <si>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</si>
  <si>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</si>
  <si>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</si>
  <si>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</si>
  <si>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</si>
  <si>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</si>
  <si>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</si>
  <si>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</si>
  <si>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</si>
  <si>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</si>
  <si>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</si>
  <si>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</si>
  <si>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</si>
  <si>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</si>
  <si>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</si>
  <si>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</si>
  <si>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</si>
  <si>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</si>
  <si>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</si>
  <si>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</si>
  <si>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</si>
  <si>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</si>
  <si>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</si>
  <si>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</si>
  <si>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</si>
  <si>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</si>
  <si>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</si>
  <si>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</si>
  <si>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</si>
  <si>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</si>
  <si>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</si>
  <si>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</si>
  <si>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</si>
  <si>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</si>
  <si>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</si>
  <si>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</si>
  <si>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</si>
  <si>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</si>
  <si>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</si>
  <si>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</si>
  <si>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</si>
  <si>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</si>
  <si>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</si>
  <si>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</si>
  <si>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</si>
  <si>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</si>
  <si>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</si>
  <si>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</si>
  <si>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</si>
  <si>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</si>
  <si>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</si>
  <si>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</si>
  <si>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</si>
  <si>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</si>
  <si>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</si>
  <si>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</si>
  <si>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</si>
  <si>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</si>
  <si>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</si>
  <si>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</si>
  <si>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</si>
  <si>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</si>
  <si>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</si>
  <si>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</si>
  <si>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</si>
  <si>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</si>
  <si>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</si>
  <si>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</si>
  <si>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</si>
  <si>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</si>
  <si>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</si>
  <si>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</si>
  <si>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</si>
  <si>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</si>
  <si>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</si>
  <si>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</si>
  <si>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</si>
  <si>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</si>
  <si>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</si>
  <si>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</si>
  <si>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</si>
  <si>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</si>
  <si>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</si>
  <si>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</si>
  <si>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</si>
  <si>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</si>
  <si>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</si>
  <si>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</si>
  <si>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</si>
  <si>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</si>
  <si>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</si>
  <si>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</si>
  <si>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</si>
  <si>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</si>
  <si>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</si>
  <si>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</si>
  <si>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</si>
  <si>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</si>
  <si>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</si>
  <si>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</si>
  <si>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</si>
  <si>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</si>
  <si>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</si>
  <si>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</si>
  <si>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</si>
  <si>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</si>
  <si>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</si>
  <si>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</si>
  <si>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</si>
  <si>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</si>
  <si>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</si>
  <si>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</si>
  <si>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</si>
  <si>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</si>
  <si>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</si>
  <si>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</si>
  <si>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</si>
  <si>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</si>
  <si>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</si>
  <si>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</si>
  <si>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</si>
  <si>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</si>
  <si>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</si>
  <si>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</si>
  <si>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</si>
  <si>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</si>
  <si>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</si>
  <si>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</si>
  <si>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</si>
  <si>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</si>
  <si>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</si>
  <si>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</si>
  <si>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</si>
  <si>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</si>
  <si>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</si>
  <si>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</si>
  <si>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</si>
  <si>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</si>
  <si>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</si>
  <si>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</si>
  <si>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</si>
  <si>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</si>
  <si>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</si>
  <si>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</si>
  <si>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</si>
  <si>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</si>
  <si>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</si>
  <si>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</si>
  <si>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</si>
  <si>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</si>
  <si>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</si>
  <si>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</si>
  <si>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</si>
  <si>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</si>
  <si>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</si>
  <si>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</si>
  <si>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</si>
  <si>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</si>
  <si>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</si>
  <si>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</si>
  <si>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</si>
  <si>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</si>
  <si>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</si>
  <si>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</si>
  <si>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</si>
  <si>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</si>
  <si>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</si>
  <si>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</si>
  <si>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</si>
  <si>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</si>
  <si>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</si>
  <si>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</si>
  <si>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</si>
  <si>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</si>
  <si>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</si>
  <si>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</si>
  <si>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</si>
  <si>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</si>
  <si>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</si>
  <si>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</si>
  <si>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</si>
  <si>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</si>
  <si>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</si>
  <si>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</si>
  <si>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</si>
  <si>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</si>
  <si>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</si>
  <si>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</si>
  <si>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</si>
  <si>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</si>
  <si>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</si>
  <si>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</si>
  <si>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</si>
  <si>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</si>
  <si>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</si>
  <si>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</si>
  <si>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</si>
  <si>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</si>
  <si>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</si>
  <si>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</si>
  <si>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</si>
  <si>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</si>
  <si>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</si>
  <si>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</si>
  <si>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</si>
  <si>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</si>
  <si>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</si>
  <si>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</si>
  <si>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</si>
  <si>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</si>
  <si>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</si>
  <si>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</si>
  <si>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</si>
  <si>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</si>
  <si>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</si>
  <si>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</si>
  <si>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</si>
  <si>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</si>
  <si>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</si>
  <si>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</si>
  <si>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</si>
  <si>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</si>
  <si>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</si>
  <si>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</si>
  <si>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</si>
  <si>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</si>
  <si>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</si>
  <si>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</si>
  <si>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</si>
  <si>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</si>
  <si>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</si>
  <si>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</si>
  <si>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</si>
  <si>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</si>
  <si>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</si>
  <si>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</si>
  <si>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</si>
  <si>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</si>
  <si>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</si>
  <si>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</si>
  <si>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</si>
  <si>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</si>
  <si>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</si>
  <si>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</si>
  <si>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</si>
  <si>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</si>
  <si>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</si>
  <si>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</si>
  <si>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</si>
  <si>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</si>
  <si>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</si>
  <si>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</si>
  <si>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</si>
  <si>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</si>
  <si>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</si>
  <si>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</si>
  <si>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</si>
  <si>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</si>
  <si>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</si>
  <si>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</si>
  <si>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</si>
  <si>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</si>
  <si>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</si>
  <si>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</si>
  <si>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</si>
  <si>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</si>
  <si>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</si>
  <si>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</si>
  <si>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</si>
  <si>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</si>
  <si>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</si>
  <si>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</si>
  <si>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</si>
  <si>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</si>
  <si>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</si>
  <si>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</si>
  <si>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</si>
  <si>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</si>
  <si>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</si>
  <si>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</si>
  <si>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</si>
  <si>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</si>
  <si>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</si>
  <si>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</si>
  <si>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</si>
  <si>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</si>
  <si>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</si>
  <si>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</si>
  <si>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</si>
  <si>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</si>
  <si>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</si>
  <si>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</si>
  <si>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</si>
  <si>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</si>
  <si>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</si>
  <si>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</si>
  <si>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</si>
  <si>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</si>
  <si>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</si>
  <si>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</si>
  <si>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</si>
  <si>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</si>
  <si>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</si>
  <si>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</si>
  <si>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</si>
  <si>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</si>
  <si>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</si>
  <si>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</si>
  <si>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</si>
  <si>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</si>
  <si>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</si>
  <si>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</si>
  <si>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</si>
  <si>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</si>
  <si>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</si>
  <si>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</si>
  <si>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</si>
  <si>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</si>
  <si>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</si>
  <si>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</si>
  <si>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</si>
  <si>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</si>
  <si>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</si>
  <si>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</si>
  <si>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</si>
  <si>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</si>
  <si>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</si>
  <si>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</si>
  <si>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</si>
  <si>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</si>
  <si>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</si>
  <si>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</si>
  <si>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</si>
  <si>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</si>
  <si>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</si>
  <si>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</si>
  <si>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</si>
  <si>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</si>
  <si>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</si>
  <si>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</si>
  <si>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</si>
  <si>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</si>
  <si>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</si>
  <si>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</si>
  <si>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</si>
  <si>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</si>
  <si>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</si>
  <si>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</si>
  <si>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</si>
  <si>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</si>
  <si>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</si>
  <si>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</si>
  <si>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</si>
  <si>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</si>
  <si>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</si>
  <si>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</si>
  <si>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</si>
  <si>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</si>
  <si>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</si>
  <si>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</si>
  <si>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</si>
  <si>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</si>
  <si>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</si>
  <si>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</si>
  <si>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</si>
  <si>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</si>
  <si>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</si>
  <si>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</si>
  <si>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</si>
  <si>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</si>
  <si>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</si>
  <si>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</si>
  <si>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</si>
  <si>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</si>
  <si>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</si>
  <si>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</si>
  <si>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</si>
  <si>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</si>
  <si>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</si>
  <si>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</si>
  <si>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</si>
  <si>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</si>
  <si>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</si>
  <si>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</si>
  <si>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</si>
  <si>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</si>
  <si>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</si>
  <si>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</si>
  <si>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</si>
  <si>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</si>
  <si>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</si>
  <si>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</si>
  <si>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</si>
  <si>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</si>
  <si>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</si>
  <si>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</si>
  <si>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</si>
  <si>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</si>
  <si>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</si>
  <si>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</si>
  <si>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</si>
  <si>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</si>
  <si>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</si>
  <si>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</si>
  <si>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</si>
  <si>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</si>
  <si>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</si>
  <si>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</si>
  <si>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</si>
  <si>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</si>
  <si>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</si>
  <si>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</si>
  <si>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</si>
  <si>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</si>
  <si>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</si>
  <si>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</si>
  <si>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</si>
  <si>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</si>
  <si>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</si>
  <si>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</si>
  <si>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</si>
  <si>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</si>
  <si>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</si>
  <si>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</si>
  <si>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</si>
  <si>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</si>
  <si>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</si>
  <si>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</si>
  <si>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</si>
  <si>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</si>
  <si>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</si>
  <si>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</si>
  <si>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</si>
  <si>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</si>
  <si>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</si>
  <si>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</si>
  <si>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</si>
  <si>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</si>
  <si>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</si>
  <si>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</si>
  <si>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</si>
  <si>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</si>
  <si>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</si>
  <si>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</si>
  <si>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</si>
  <si>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</si>
  <si>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</si>
  <si>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</si>
  <si>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</si>
  <si>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</si>
  <si>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</si>
  <si>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</si>
  <si>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</si>
  <si>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</si>
  <si>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</si>
  <si>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</si>
  <si>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</si>
  <si>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</si>
  <si>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</si>
  <si>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</si>
  <si>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</si>
  <si>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</si>
  <si>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</si>
  <si>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</si>
  <si>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</si>
  <si>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</si>
  <si>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</si>
  <si>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</si>
  <si>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</si>
  <si>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</si>
  <si>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</si>
  <si>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</si>
  <si>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</si>
  <si>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</si>
  <si>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</si>
  <si>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</si>
  <si>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</si>
  <si>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</si>
  <si>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</si>
  <si>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</si>
  <si>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</si>
  <si>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</si>
  <si>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</si>
  <si>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</si>
  <si>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</si>
  <si>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</si>
  <si>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</si>
  <si>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</si>
  <si>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</si>
  <si>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</si>
  <si>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</si>
  <si>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</si>
  <si>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</si>
  <si>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</si>
  <si>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</si>
  <si>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</si>
  <si>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</si>
  <si>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</si>
  <si>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</si>
  <si>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</si>
  <si>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</si>
  <si>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</si>
  <si>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</si>
  <si>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</si>
  <si>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</si>
  <si>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</si>
  <si>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</si>
  <si>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</si>
  <si>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</si>
  <si>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</si>
  <si>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</si>
  <si>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</si>
  <si>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</si>
  <si>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</si>
  <si>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</si>
  <si>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</si>
  <si>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</si>
  <si>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</si>
  <si>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</si>
  <si>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</si>
  <si>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</si>
  <si>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</si>
  <si>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</si>
  <si>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</si>
  <si>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</si>
  <si>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</si>
  <si>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</si>
  <si>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</si>
  <si>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</si>
  <si>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</si>
  <si>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</si>
  <si>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</si>
  <si>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</si>
  <si>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</si>
  <si>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</si>
  <si>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</si>
  <si>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</si>
  <si>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</si>
  <si>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</si>
  <si>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</si>
  <si>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</si>
  <si>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</si>
  <si>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</si>
  <si>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</si>
  <si>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</si>
  <si>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</si>
  <si>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</si>
  <si>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</si>
  <si>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</si>
  <si>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</si>
  <si>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</si>
  <si>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</si>
  <si>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</si>
  <si>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</si>
  <si>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</si>
  <si>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</si>
  <si>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</si>
  <si>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</si>
  <si>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</si>
  <si>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</si>
  <si>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</si>
  <si>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</si>
  <si>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</si>
  <si>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</si>
  <si>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</si>
  <si>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</si>
  <si>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</si>
  <si>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</si>
  <si>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</si>
  <si>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</si>
  <si>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</si>
  <si>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</si>
  <si>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</si>
  <si>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</si>
  <si>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</si>
  <si>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</si>
  <si>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</si>
  <si>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</si>
  <si>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</si>
  <si>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</si>
  <si>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</si>
  <si>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</si>
  <si>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</si>
  <si>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</si>
  <si>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</si>
  <si>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</si>
  <si>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</si>
  <si>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</si>
  <si>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</si>
  <si>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</si>
  <si>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</si>
  <si>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</si>
  <si>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</si>
  <si>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</si>
  <si>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</si>
  <si>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</si>
  <si>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</si>
  <si>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</si>
  <si>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</si>
  <si>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</si>
  <si>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</si>
  <si>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</si>
  <si>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</si>
  <si>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</si>
  <si>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</si>
  <si>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</si>
  <si>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</si>
  <si>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</si>
  <si>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</si>
  <si>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</si>
  <si>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</si>
  <si>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</si>
  <si>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</si>
  <si>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</si>
  <si>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</si>
  <si>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</si>
  <si>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</si>
  <si>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</si>
  <si>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</si>
  <si>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</si>
  <si>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</si>
  <si>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</si>
  <si>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</si>
  <si>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</si>
  <si>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</si>
  <si>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</si>
  <si>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</si>
  <si>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</si>
  <si>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</si>
  <si>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</si>
  <si>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</si>
  <si>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</si>
  <si>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</si>
  <si>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</si>
  <si>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</si>
  <si>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</si>
  <si>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</si>
  <si>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</si>
  <si>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</si>
  <si>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</si>
  <si>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</si>
  <si>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</si>
  <si>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</si>
  <si>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</si>
  <si>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</si>
  <si>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</si>
  <si>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</si>
  <si>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</si>
  <si>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</si>
  <si>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</si>
  <si>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</si>
  <si>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</si>
  <si>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</si>
  <si>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</si>
  <si>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</si>
  <si>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</si>
  <si>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</si>
  <si>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</si>
  <si>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</si>
  <si>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</si>
  <si>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</si>
  <si>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</si>
  <si>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</si>
  <si>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</si>
  <si>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</si>
  <si>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</si>
  <si>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</si>
  <si>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</si>
  <si>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</si>
  <si>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</si>
  <si>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</si>
  <si>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</si>
  <si>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</si>
  <si>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</si>
  <si>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</si>
  <si>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</si>
  <si>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</si>
  <si>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</si>
  <si>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</si>
  <si>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</si>
  <si>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</si>
  <si>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</si>
  <si>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</si>
  <si>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</si>
  <si>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</si>
  <si>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</si>
  <si>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</si>
  <si>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</si>
  <si>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</si>
  <si>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</si>
  <si>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</si>
  <si>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</si>
  <si>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</si>
  <si>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</si>
  <si>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</si>
  <si>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</si>
  <si>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</si>
  <si>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</si>
  <si>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</si>
  <si>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</si>
  <si>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</si>
  <si>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</si>
  <si>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</si>
  <si>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</si>
  <si>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</si>
  <si>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</si>
  <si>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</si>
  <si>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</si>
  <si>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</si>
  <si>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</si>
  <si>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</si>
  <si>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</si>
  <si>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</si>
  <si>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</si>
  <si>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</si>
  <si>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</si>
  <si>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</si>
  <si>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</si>
  <si>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</si>
  <si>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</si>
  <si>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</si>
  <si>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</si>
  <si>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</si>
  <si>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</si>
  <si>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</si>
  <si>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</si>
  <si>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</si>
  <si>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</si>
  <si>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</si>
  <si>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</si>
  <si>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</si>
  <si>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</si>
  <si>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</si>
  <si>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</si>
  <si>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</si>
  <si>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</si>
  <si>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</si>
  <si>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</si>
  <si>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</si>
  <si>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</si>
  <si>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</si>
  <si>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</si>
  <si>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</si>
  <si>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</si>
  <si>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</si>
  <si>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</si>
  <si>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</si>
  <si>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</si>
  <si>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</si>
  <si>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</si>
  <si>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</si>
  <si>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</si>
  <si>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</si>
  <si>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</si>
  <si>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</si>
  <si>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</si>
  <si>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</si>
  <si>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</si>
  <si>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</si>
  <si>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</si>
  <si>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</si>
  <si>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</si>
  <si>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</si>
  <si>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</si>
  <si>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</si>
  <si>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</si>
  <si>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</si>
  <si>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</si>
  <si>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</si>
  <si>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</si>
  <si>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</si>
  <si>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</si>
  <si>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</si>
  <si>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</si>
  <si>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</si>
  <si>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</si>
  <si>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</si>
  <si>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</si>
  <si>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</si>
  <si>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</si>
  <si>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</si>
  <si>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</si>
  <si>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</si>
  <si>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</si>
  <si>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</si>
  <si>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</si>
  <si>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</si>
  <si>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</si>
  <si>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</si>
  <si>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</si>
  <si>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</si>
  <si>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</si>
  <si>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</si>
  <si>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</si>
  <si>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</si>
  <si>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</si>
  <si>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</si>
  <si>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</si>
  <si>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</si>
  <si>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</si>
  <si>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</si>
  <si>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</si>
  <si>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</si>
  <si>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</si>
  <si>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</si>
  <si>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</si>
  <si>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</si>
  <si>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</si>
  <si>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</si>
  <si>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</si>
  <si>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</si>
  <si>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</si>
  <si>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</si>
  <si>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</si>
  <si>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</si>
  <si>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</si>
  <si>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</si>
  <si>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</si>
  <si>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</si>
  <si>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</si>
  <si>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</si>
  <si>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</si>
  <si>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</si>
  <si>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</si>
  <si>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</si>
  <si>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</si>
  <si>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</si>
  <si>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</si>
  <si>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</si>
  <si>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</si>
  <si>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</si>
  <si>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</si>
  <si>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</si>
  <si>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</si>
  <si>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</si>
  <si>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</si>
  <si>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</si>
  <si>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</si>
  <si>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</si>
  <si>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</si>
  <si>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</si>
  <si>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</si>
  <si>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</si>
  <si>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</si>
  <si>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</si>
  <si>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</si>
  <si>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</si>
  <si>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</si>
  <si>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</si>
  <si>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</si>
  <si>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</si>
  <si>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</si>
  <si>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</si>
  <si>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</si>
  <si>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</si>
  <si>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</si>
  <si>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</si>
  <si>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</si>
  <si>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</si>
  <si>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</si>
  <si>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</si>
  <si>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</si>
  <si>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</si>
  <si>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</si>
  <si>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</si>
  <si>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</si>
  <si>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</si>
  <si>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</si>
  <si>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</si>
  <si>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</si>
  <si>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</si>
  <si>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</si>
  <si>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</si>
  <si>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</si>
  <si>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</si>
  <si>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</si>
  <si>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</si>
  <si>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</si>
  <si>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</si>
  <si>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</si>
  <si>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</si>
  <si>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</si>
  <si>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</si>
  <si>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</si>
  <si>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</si>
  <si>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</si>
  <si>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</si>
  <si>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</si>
  <si>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</si>
  <si>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</si>
  <si>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</si>
  <si>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</si>
  <si>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</si>
  <si>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</si>
  <si>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</si>
  <si>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</si>
  <si>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</si>
  <si>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</si>
  <si>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</si>
  <si>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</si>
  <si>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</si>
  <si>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</si>
  <si>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</si>
  <si>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</si>
  <si>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</si>
  <si>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</si>
  <si>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</si>
  <si>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</si>
  <si>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</si>
  <si>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</si>
  <si>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</si>
  <si>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</si>
  <si>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</si>
  <si>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</si>
  <si>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</si>
  <si>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</si>
  <si>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</si>
  <si>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</si>
  <si>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</si>
  <si>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</si>
  <si>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</si>
  <si>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</si>
  <si>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</si>
  <si>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</si>
  <si>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</si>
  <si>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</si>
  <si>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</si>
  <si>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</si>
  <si>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</si>
  <si>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</si>
  <si>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</si>
  <si>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</si>
  <si>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</si>
  <si>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</si>
  <si>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</si>
  <si>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</si>
  <si>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</si>
  <si>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</si>
  <si>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</si>
  <si>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</si>
  <si>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</si>
  <si>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</si>
  <si>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</si>
  <si>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</si>
  <si>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</si>
  <si>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</si>
  <si>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</si>
  <si>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</si>
  <si>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</si>
  <si>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</si>
  <si>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</si>
  <si>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</si>
  <si>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</si>
  <si>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</si>
  <si>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</si>
  <si>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</si>
  <si>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</si>
  <si>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</si>
  <si>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</si>
  <si>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</si>
  <si>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</si>
  <si>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</si>
  <si>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</si>
  <si>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</si>
  <si>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</si>
  <si>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</si>
  <si>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</si>
  <si>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</si>
  <si>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</si>
  <si>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</si>
  <si>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</si>
  <si>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</si>
  <si>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</si>
  <si>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</si>
  <si>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</si>
  <si>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</si>
  <si>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</si>
  <si>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</si>
  <si>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</si>
  <si>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</si>
  <si>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</si>
  <si>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</si>
  <si>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</si>
  <si>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</si>
  <si>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</si>
  <si>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</si>
  <si>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</si>
  <si>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</si>
  <si>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</si>
  <si>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</si>
  <si>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</si>
  <si>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</si>
  <si>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</si>
  <si>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</si>
  <si>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</si>
  <si>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</si>
  <si>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</si>
  <si>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</si>
  <si>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</si>
  <si>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</si>
  <si>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</si>
  <si>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</si>
  <si>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</si>
  <si>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</si>
  <si>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</si>
  <si>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</si>
  <si>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</si>
  <si>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</si>
  <si>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</si>
  <si>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</si>
  <si>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</si>
  <si>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</si>
  <si>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</si>
  <si>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</si>
  <si>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</si>
  <si>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</si>
  <si>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</si>
  <si>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</si>
  <si>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</si>
  <si>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</si>
  <si>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</si>
  <si>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</si>
  <si>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</si>
  <si>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</si>
  <si>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</si>
  <si>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</si>
  <si>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</si>
  <si>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</si>
  <si>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</si>
  <si>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</si>
  <si>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</si>
  <si>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</si>
  <si>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</si>
  <si>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</si>
  <si>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</si>
  <si>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</si>
  <si>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</si>
  <si>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</si>
  <si>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</si>
  <si>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</si>
  <si>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</si>
  <si>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</si>
  <si>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</si>
  <si>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</si>
  <si>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</si>
  <si>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</si>
  <si>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</si>
  <si>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</si>
  <si>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</si>
  <si>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</si>
  <si>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</si>
  <si>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</si>
  <si>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</si>
  <si>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</si>
  <si>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</si>
  <si>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</si>
  <si>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</si>
  <si>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</si>
  <si>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</si>
  <si>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</si>
  <si>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</si>
  <si>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</si>
  <si>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</si>
  <si>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</si>
  <si>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</si>
  <si>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</si>
  <si>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</si>
  <si>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</si>
  <si>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</si>
  <si>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</si>
  <si>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</si>
  <si>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</si>
  <si>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</si>
  <si>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</si>
  <si>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</si>
  <si>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</si>
  <si>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</si>
  <si>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</si>
  <si>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</si>
  <si>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</si>
  <si>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</si>
  <si>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</si>
  <si>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</si>
  <si>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</si>
  <si>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</si>
  <si>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</si>
  <si>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</si>
  <si>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</si>
  <si>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</si>
  <si>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</si>
  <si>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</si>
  <si>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</si>
  <si>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</si>
  <si>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</si>
  <si>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</si>
  <si>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</si>
  <si>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</si>
  <si>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</si>
  <si>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</si>
  <si>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</si>
  <si>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</si>
  <si>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</si>
  <si>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</si>
  <si>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</si>
  <si>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</si>
  <si>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</si>
  <si>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</si>
  <si>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</si>
  <si>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</si>
  <si>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</si>
  <si>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</si>
  <si>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</si>
  <si>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</si>
  <si>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</si>
  <si>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</si>
  <si>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</si>
  <si>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</si>
  <si>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</si>
  <si>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</si>
  <si>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</si>
  <si>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</si>
  <si>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</si>
  <si>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</si>
  <si>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</si>
  <si>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</si>
  <si>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</si>
  <si>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</si>
  <si>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</si>
  <si>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</si>
  <si>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</si>
  <si>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</si>
  <si>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</si>
  <si>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</si>
  <si>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</si>
  <si>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</si>
  <si>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</si>
  <si>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</si>
  <si>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</si>
  <si>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</si>
  <si>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</si>
  <si>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</si>
  <si>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</si>
  <si>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</si>
  <si>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</si>
  <si>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</si>
  <si>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</si>
  <si>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</si>
  <si>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</si>
  <si>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</si>
  <si>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</si>
  <si>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</si>
  <si>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</si>
  <si>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</si>
  <si>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</si>
  <si>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</si>
  <si>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</si>
  <si>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</si>
  <si>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</si>
  <si>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</si>
  <si>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</si>
  <si>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</si>
  <si>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</si>
  <si>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</si>
  <si>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</si>
  <si>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</si>
  <si>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</si>
  <si>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</si>
  <si>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</si>
  <si>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</si>
  <si>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</si>
  <si>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</si>
  <si>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</si>
  <si>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</si>
  <si>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</si>
  <si>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</si>
  <si>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</si>
  <si>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</si>
  <si>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</si>
  <si>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</si>
  <si>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</si>
  <si>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</si>
  <si>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</si>
  <si>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</si>
  <si>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</si>
  <si>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</si>
  <si>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</si>
  <si>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</si>
  <si>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</si>
  <si>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</si>
  <si>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</si>
  <si>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</si>
  <si>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</si>
  <si>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</si>
  <si>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</si>
  <si>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</si>
  <si>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</si>
  <si>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</si>
  <si>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</si>
  <si>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</si>
  <si>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</si>
  <si>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</si>
  <si>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</si>
  <si>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</si>
  <si>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</si>
  <si>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</si>
  <si>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</si>
  <si>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</si>
  <si>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</si>
  <si>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</si>
  <si>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</si>
  <si>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</si>
  <si>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</si>
  <si>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</si>
  <si>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</si>
  <si>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</si>
  <si>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</si>
  <si>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</si>
  <si>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</si>
  <si>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</si>
  <si>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</si>
  <si>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</si>
  <si>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</si>
  <si>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</si>
  <si>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</si>
  <si>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</si>
  <si>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</si>
  <si>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</si>
  <si>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</si>
  <si>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</si>
  <si>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</si>
  <si>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</si>
  <si>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</si>
  <si>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</si>
  <si>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</si>
  <si>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</si>
  <si>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</si>
  <si>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</si>
  <si>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</si>
  <si>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</si>
  <si>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</si>
  <si>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</si>
  <si>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</si>
  <si>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</si>
  <si>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</si>
  <si>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</si>
  <si>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</si>
  <si>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</si>
  <si>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</si>
  <si>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</si>
  <si>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</si>
  <si>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</si>
  <si>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</si>
  <si>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</si>
  <si>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</si>
  <si>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</si>
  <si>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</si>
  <si>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</si>
  <si>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</si>
  <si>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</si>
  <si>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</si>
  <si>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</si>
  <si>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</si>
  <si>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</si>
  <si>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</si>
  <si>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</si>
  <si>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</si>
  <si>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</si>
  <si>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</si>
  <si>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</si>
  <si>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</si>
  <si>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</si>
  <si>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</si>
  <si>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</si>
  <si>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</si>
  <si>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</si>
  <si>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</si>
  <si>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</si>
  <si>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</si>
  <si>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</si>
  <si>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</si>
  <si>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</si>
  <si>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</si>
  <si>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</si>
  <si>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</si>
  <si>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</si>
  <si>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</si>
  <si>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</si>
  <si>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</si>
  <si>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</si>
  <si>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</si>
  <si>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</si>
  <si>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</si>
  <si>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</si>
  <si>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</si>
  <si>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</si>
  <si>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</si>
  <si>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</si>
  <si>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</si>
  <si>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</si>
  <si>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</si>
  <si>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</si>
  <si>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</si>
  <si>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</si>
  <si>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</si>
  <si>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</si>
  <si>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</si>
  <si>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</si>
  <si>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</si>
  <si>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</si>
  <si>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</si>
  <si>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</si>
  <si>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</si>
  <si>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</si>
  <si>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</si>
  <si>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</si>
  <si>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</si>
  <si>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</si>
  <si>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</si>
  <si>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</si>
  <si>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</si>
  <si>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</si>
  <si>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</si>
  <si>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</si>
  <si>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</si>
  <si>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</si>
  <si>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</si>
  <si>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</si>
  <si>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</si>
  <si>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</si>
  <si>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</si>
  <si>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</si>
  <si>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</si>
  <si>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</si>
  <si>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</si>
  <si>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</si>
  <si>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</si>
  <si>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</si>
  <si>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</si>
  <si>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</si>
  <si>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</si>
  <si>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</si>
  <si>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</si>
  <si>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</si>
  <si>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</si>
  <si>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</si>
  <si>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</si>
  <si>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</si>
  <si>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</si>
  <si>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</si>
  <si>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</si>
  <si>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</si>
  <si>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</si>
  <si>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</si>
  <si>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</si>
  <si>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</si>
  <si>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</si>
  <si>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</si>
  <si>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</si>
  <si>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</si>
  <si>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</si>
  <si>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</si>
  <si>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</si>
  <si>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</si>
  <si>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</si>
  <si>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</si>
  <si>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</si>
  <si>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</si>
  <si>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</si>
  <si>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</si>
  <si>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</si>
  <si>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</si>
  <si>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</si>
  <si>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</si>
  <si>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</si>
  <si>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</si>
  <si>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</si>
  <si>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</si>
  <si>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</si>
  <si>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</si>
  <si>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</si>
  <si>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</si>
  <si>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</si>
  <si>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</si>
  <si>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</si>
  <si>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</si>
  <si>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</si>
  <si>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</si>
  <si>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</si>
  <si>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</si>
  <si>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</si>
  <si>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</si>
  <si>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</si>
  <si>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</si>
  <si>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</si>
  <si>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</si>
  <si>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</si>
  <si>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</si>
  <si>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</si>
  <si>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</si>
  <si>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</si>
  <si>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</si>
  <si>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</si>
  <si>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</si>
  <si>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</si>
  <si>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</si>
  <si>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</si>
  <si>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</si>
  <si>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</si>
  <si>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</si>
  <si>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</si>
  <si>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</si>
  <si>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</si>
  <si>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</si>
  <si>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</si>
  <si>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</si>
  <si>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</si>
  <si>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</si>
  <si>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</si>
  <si>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</si>
  <si>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</si>
  <si>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</si>
  <si>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</si>
  <si>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</si>
  <si>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</si>
  <si>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</si>
  <si>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</si>
  <si>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</si>
  <si>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</si>
  <si>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</si>
  <si>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</si>
  <si>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</si>
  <si>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</si>
  <si>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</si>
  <si>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</si>
  <si>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</si>
  <si>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</si>
  <si>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</si>
  <si>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</si>
  <si>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</si>
  <si>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</si>
  <si>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</si>
  <si>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</si>
  <si>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</si>
  <si>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</si>
  <si>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</si>
  <si>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</si>
  <si>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</si>
  <si>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</si>
  <si>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</si>
  <si>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</si>
  <si>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</si>
  <si>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</si>
  <si>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</si>
  <si>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</si>
  <si>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</si>
  <si>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</si>
  <si>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</si>
  <si>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</si>
  <si>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</si>
  <si>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</si>
  <si>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</si>
  <si>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</si>
  <si>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</si>
  <si>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</si>
  <si>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</si>
  <si>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</si>
  <si>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</si>
  <si>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</si>
  <si>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</si>
  <si>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</si>
  <si>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</si>
  <si>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</si>
  <si>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</si>
  <si>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</si>
  <si>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</si>
  <si>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</si>
  <si>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</si>
  <si>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</si>
  <si>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</si>
  <si>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</si>
  <si>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</si>
  <si>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</si>
  <si>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</si>
  <si>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</si>
  <si>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</si>
  <si>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</si>
  <si>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</si>
  <si>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</si>
  <si>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</si>
  <si>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</si>
  <si>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</si>
  <si>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</si>
  <si>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</si>
  <si>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</si>
  <si>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</si>
  <si>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</si>
  <si>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</si>
  <si>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</si>
  <si>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</si>
  <si>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</si>
  <si>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</si>
  <si>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</si>
  <si>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</si>
  <si>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</si>
  <si>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</si>
  <si>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</si>
  <si>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</si>
  <si>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</si>
  <si>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</si>
  <si>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</si>
  <si>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</si>
  <si>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</si>
  <si>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</si>
  <si>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</si>
  <si>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</si>
  <si>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</si>
  <si>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</si>
  <si>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</si>
  <si>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</si>
  <si>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</si>
  <si>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</si>
  <si>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</si>
  <si>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</si>
  <si>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</si>
  <si>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</si>
  <si>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</si>
  <si>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</si>
  <si>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</si>
  <si>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</si>
  <si>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</si>
  <si>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</si>
  <si>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</si>
  <si>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</si>
  <si>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</si>
  <si>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</si>
  <si>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</si>
  <si>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</si>
  <si>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</si>
  <si>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</si>
  <si>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</si>
  <si>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</si>
  <si>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</si>
  <si>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</si>
  <si>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</si>
  <si>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</si>
  <si>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</si>
  <si>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</si>
  <si>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</si>
  <si>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</si>
  <si>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</si>
  <si>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</si>
  <si>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</si>
  <si>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</si>
  <si>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</si>
  <si>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</si>
  <si>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</si>
  <si>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</si>
  <si>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</si>
  <si>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</si>
  <si>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</si>
  <si>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</si>
  <si>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</si>
  <si>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</si>
  <si>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</si>
  <si>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</si>
  <si>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</si>
  <si>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</si>
  <si>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</si>
  <si>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</si>
  <si>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</si>
  <si>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</si>
  <si>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</si>
  <si>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</si>
  <si>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</si>
  <si>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</si>
  <si>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</si>
  <si>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</si>
  <si>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</si>
  <si>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</si>
  <si>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</si>
  <si>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</si>
  <si>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</si>
  <si>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</si>
  <si>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</si>
  <si>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</si>
  <si>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</si>
  <si>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</si>
  <si>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</si>
  <si>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</si>
  <si>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</si>
  <si>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</si>
  <si>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</si>
  <si>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</si>
  <si>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</si>
  <si>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</si>
  <si>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</si>
  <si>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</si>
  <si>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</si>
  <si>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</si>
  <si>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</si>
  <si>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</si>
  <si>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</si>
  <si>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</si>
  <si>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</si>
  <si>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</si>
  <si>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</si>
  <si>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</si>
  <si>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</si>
  <si>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</si>
  <si>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</si>
  <si>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</si>
  <si>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</si>
  <si>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</si>
  <si>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</si>
  <si>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</si>
  <si>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</si>
  <si>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</si>
  <si>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</si>
  <si>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</si>
  <si>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</si>
  <si>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</si>
  <si>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</si>
  <si>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</si>
  <si>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</si>
  <si>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</si>
  <si>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</si>
  <si>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</si>
  <si>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</si>
  <si>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</si>
  <si>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</si>
  <si>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</si>
  <si>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</si>
  <si>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</si>
  <si>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</si>
  <si>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</si>
  <si>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</si>
  <si>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</si>
  <si>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</si>
  <si>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</si>
  <si>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</si>
  <si>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</si>
  <si>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</si>
  <si>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</si>
  <si>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</si>
  <si>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</si>
  <si>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</si>
  <si>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</si>
  <si>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</si>
  <si>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</si>
  <si>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</si>
  <si>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</si>
  <si>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</si>
  <si>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</si>
  <si>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</si>
  <si>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</si>
  <si>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</si>
  <si>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</si>
  <si>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</si>
  <si>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</si>
  <si>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</si>
  <si>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</si>
  <si>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</si>
  <si>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</si>
  <si>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</si>
  <si>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</si>
  <si>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</si>
  <si>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</si>
  <si>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</si>
  <si>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</si>
  <si>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</si>
  <si>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</si>
  <si>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</si>
  <si>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</si>
  <si>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</si>
  <si>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</si>
  <si>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</si>
  <si>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</si>
  <si>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</si>
  <si>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</si>
  <si>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</si>
  <si>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</si>
  <si>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</si>
  <si>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</si>
  <si>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</si>
  <si>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</si>
  <si>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</si>
  <si>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</si>
  <si>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</si>
  <si>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</si>
  <si>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</si>
  <si>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</si>
  <si>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</si>
  <si>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</si>
  <si>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</si>
  <si>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</si>
  <si>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</si>
  <si>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</si>
  <si>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</si>
  <si>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</si>
  <si>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</si>
  <si>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</si>
  <si>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</si>
  <si>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</si>
  <si>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</si>
  <si>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</si>
  <si>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</si>
  <si>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</si>
  <si>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</si>
  <si>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</si>
  <si>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</si>
  <si>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</si>
  <si>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</si>
  <si>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</si>
  <si>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</si>
  <si>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</si>
  <si>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</si>
  <si>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</si>
  <si>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</si>
  <si>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</si>
  <si>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</si>
  <si>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</si>
  <si>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</si>
  <si>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</si>
  <si>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</si>
  <si>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</si>
  <si>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</si>
  <si>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</si>
  <si>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</si>
  <si>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</si>
  <si>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</si>
  <si>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</si>
  <si>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</si>
  <si>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</si>
  <si>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</si>
  <si>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</si>
  <si>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</si>
  <si>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</si>
  <si>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</si>
  <si>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</si>
  <si>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</si>
  <si>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</si>
  <si>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</si>
  <si>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</si>
  <si>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</si>
  <si>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</si>
  <si>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</si>
  <si>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</si>
  <si>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</si>
  <si>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</si>
  <si>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</si>
  <si>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</si>
  <si>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</si>
  <si>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</si>
  <si>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</si>
  <si>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</si>
  <si>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</si>
  <si>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</si>
  <si>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</si>
  <si>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</si>
  <si>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</si>
  <si>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</si>
  <si>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</si>
  <si>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</si>
  <si>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</si>
  <si>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</si>
  <si>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</si>
  <si>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</si>
  <si>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</si>
  <si>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</si>
  <si>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</si>
  <si>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</si>
  <si>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</si>
  <si>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</si>
  <si>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</si>
  <si>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</si>
  <si>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</si>
  <si>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</si>
  <si>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</si>
  <si>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</si>
  <si>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</si>
  <si>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</si>
  <si>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</si>
  <si>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</si>
  <si>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</si>
  <si>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</si>
  <si>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</si>
  <si>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</si>
  <si>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</si>
  <si>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</si>
  <si>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</si>
  <si>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</si>
  <si>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</si>
  <si>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</si>
  <si>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</si>
  <si>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</si>
  <si>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</si>
  <si>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</si>
  <si>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</si>
  <si>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</si>
  <si>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</si>
  <si>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</si>
  <si>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</si>
  <si>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</si>
  <si>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</si>
  <si>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</si>
  <si>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</si>
  <si>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</si>
  <si>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</si>
  <si>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</si>
  <si>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</si>
  <si>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</si>
  <si>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</si>
  <si>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</si>
  <si>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</si>
  <si>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</si>
  <si>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</si>
  <si>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</si>
  <si>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</si>
  <si>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</si>
  <si>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</si>
  <si>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</si>
  <si>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</si>
  <si>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</si>
  <si>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</si>
  <si>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</si>
  <si>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</si>
  <si>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</si>
  <si>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</si>
  <si>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</si>
  <si>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</si>
  <si>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</si>
  <si>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</si>
  <si>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</si>
  <si>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</si>
  <si>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</si>
  <si>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</si>
  <si>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</si>
  <si>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</si>
  <si>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</si>
  <si>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</si>
  <si>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</si>
  <si>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</si>
  <si>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</si>
  <si>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</si>
  <si>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</si>
  <si>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</si>
  <si>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</si>
  <si>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</si>
  <si>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</si>
  <si>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</si>
  <si>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</si>
  <si>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</si>
  <si>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</si>
  <si>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</si>
  <si>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</si>
  <si>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</si>
  <si>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</si>
  <si>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</si>
  <si>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</si>
  <si>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</si>
  <si>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</si>
  <si>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</si>
  <si>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</si>
  <si>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</si>
  <si>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</si>
  <si>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</si>
  <si>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</si>
  <si>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</si>
  <si>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</si>
  <si>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</si>
  <si>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</si>
  <si>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</si>
  <si>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</si>
  <si>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</si>
  <si>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</si>
  <si>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</si>
  <si>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</si>
  <si>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</si>
  <si>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</si>
  <si>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</si>
  <si>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</si>
  <si>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</si>
  <si>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</si>
  <si>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</si>
  <si>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</si>
  <si>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</si>
  <si>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</si>
  <si>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</si>
  <si>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</si>
  <si>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</si>
  <si>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</si>
  <si>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</si>
  <si>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</si>
  <si>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</si>
  <si>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</si>
  <si>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</si>
  <si>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</si>
  <si>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</si>
  <si>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</si>
  <si>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</si>
  <si>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</si>
  <si>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</si>
  <si>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</si>
  <si>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</si>
  <si>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</si>
  <si>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</si>
  <si>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</si>
  <si>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</si>
  <si>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</si>
  <si>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</si>
  <si>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</si>
  <si>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</si>
  <si>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</si>
  <si>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</si>
  <si>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</si>
  <si>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</si>
  <si>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</si>
  <si>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</si>
  <si>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</si>
  <si>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</si>
  <si>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</si>
  <si>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</si>
  <si>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</si>
  <si>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</si>
  <si>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</si>
  <si>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</si>
  <si>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</si>
  <si>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</si>
  <si>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</si>
  <si>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</si>
  <si>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</si>
  <si>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</si>
  <si>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</si>
  <si>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</si>
  <si>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</si>
  <si>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</si>
  <si>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</si>
  <si>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</si>
  <si>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</si>
  <si>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</si>
  <si>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</si>
  <si>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</si>
  <si>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</si>
  <si>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</si>
  <si>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</si>
  <si>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</si>
  <si>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</si>
  <si>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</si>
  <si>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</si>
  <si>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</si>
  <si>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</si>
  <si>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</si>
  <si>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</si>
  <si>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</si>
  <si>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</si>
  <si>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</si>
  <si>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</si>
  <si>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</si>
  <si>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</si>
  <si>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</si>
  <si>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</si>
  <si>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</si>
  <si>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</si>
  <si>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</si>
  <si>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</si>
  <si>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</si>
  <si>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</si>
  <si>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</si>
  <si>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</si>
  <si>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</si>
  <si>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</si>
  <si>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</si>
  <si>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</si>
  <si>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</si>
  <si>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</si>
  <si>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</si>
  <si>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</si>
  <si>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</si>
  <si>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</si>
  <si>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</si>
  <si>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</si>
  <si>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</si>
  <si>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</si>
  <si>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</si>
  <si>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</si>
  <si>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</si>
  <si>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</si>
  <si>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</si>
  <si>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</si>
  <si>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</si>
  <si>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</si>
  <si>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</si>
  <si>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</si>
  <si>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</si>
  <si>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</si>
  <si>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</si>
  <si>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</si>
  <si>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</si>
  <si>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</si>
  <si>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</si>
  <si>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</si>
  <si>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</si>
  <si>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</si>
  <si>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</si>
  <si>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</si>
  <si>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</si>
  <si>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</si>
  <si>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</si>
  <si>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</si>
  <si>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</si>
  <si>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</si>
  <si>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</si>
  <si>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</si>
  <si>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</si>
  <si>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</si>
  <si>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</si>
  <si>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</si>
  <si>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</si>
  <si>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</si>
  <si>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</si>
  <si>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</si>
  <si>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</si>
  <si>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</si>
  <si>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</si>
  <si>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</si>
  <si>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</si>
  <si>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</si>
  <si>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</si>
  <si>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</si>
  <si>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</si>
  <si>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</si>
  <si>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</si>
  <si>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</si>
  <si>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</si>
  <si>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</si>
  <si>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</si>
  <si>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</si>
  <si>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</si>
  <si>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</si>
  <si>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</si>
  <si>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</si>
  <si>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</si>
  <si>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</si>
  <si>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</si>
  <si>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</si>
  <si>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</si>
  <si>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</si>
  <si>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</si>
  <si>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</si>
  <si>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</si>
  <si>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</si>
  <si>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</si>
  <si>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</si>
  <si>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</si>
  <si>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</si>
  <si>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</si>
  <si>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</si>
  <si>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</si>
  <si>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</si>
  <si>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</si>
  <si>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</si>
  <si>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</si>
  <si>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</si>
  <si>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</si>
  <si>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</si>
  <si>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</si>
  <si>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</si>
  <si>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</si>
  <si>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</si>
  <si>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</si>
  <si>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</si>
  <si>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</si>
  <si>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</si>
  <si>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</si>
  <si>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</si>
  <si>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</si>
  <si>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</si>
  <si>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</si>
  <si>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</si>
  <si>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</si>
  <si>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</si>
  <si>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</si>
  <si>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</si>
  <si>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</si>
  <si>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</si>
  <si>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</si>
  <si>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</si>
  <si>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</si>
  <si>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</si>
  <si>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</si>
  <si>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</si>
  <si>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</si>
  <si>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</si>
  <si>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</si>
  <si>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</si>
  <si>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</si>
  <si>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</si>
  <si>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</si>
  <si>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</si>
  <si>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</si>
  <si>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</si>
  <si>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</si>
  <si>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</si>
  <si>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</si>
  <si>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</si>
  <si>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</si>
  <si>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</si>
  <si>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</si>
  <si>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</si>
  <si>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</si>
  <si>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</si>
  <si>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</si>
  <si>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</si>
  <si>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</si>
  <si>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</si>
  <si>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</si>
  <si>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</si>
  <si>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</si>
  <si>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</si>
  <si>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</si>
  <si>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</si>
  <si>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</si>
  <si>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</si>
  <si>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</si>
  <si>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</si>
  <si>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</si>
  <si>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</si>
  <si>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</si>
  <si>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</si>
  <si>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</si>
  <si>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</si>
  <si>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</si>
  <si>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</si>
  <si>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</si>
  <si>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</si>
  <si>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</si>
  <si>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</si>
  <si>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</si>
  <si>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</si>
  <si>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</si>
  <si>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</si>
  <si>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</si>
  <si>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</si>
  <si>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</si>
  <si>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</si>
  <si>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</si>
  <si>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</si>
  <si>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</si>
  <si>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</si>
  <si>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</si>
  <si>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</si>
  <si>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</si>
  <si>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</si>
  <si>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</si>
  <si>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</si>
  <si>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</si>
  <si>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</si>
  <si>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</si>
  <si>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</si>
  <si>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</si>
  <si>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</si>
  <si>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</si>
  <si>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</si>
  <si>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</si>
  <si>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</si>
  <si>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</si>
  <si>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</si>
  <si>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</si>
  <si>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</si>
  <si>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</si>
  <si>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</si>
  <si>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</si>
  <si>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</si>
  <si>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</si>
  <si>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</si>
  <si>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</si>
  <si>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</si>
  <si>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</si>
  <si>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</si>
  <si>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</si>
  <si>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</si>
  <si>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</si>
  <si>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</si>
  <si>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</si>
  <si>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</si>
  <si>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</si>
  <si>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</si>
  <si>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</si>
  <si>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</si>
  <si>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</si>
  <si>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</si>
  <si>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</si>
  <si>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</si>
  <si>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</si>
  <si>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</si>
  <si>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</si>
  <si>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</si>
  <si>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</si>
  <si>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</si>
  <si>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</si>
  <si>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</si>
  <si>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</si>
  <si>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</si>
  <si>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</si>
  <si>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</si>
  <si>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</si>
  <si>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</si>
  <si>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</si>
  <si>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</si>
  <si>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</si>
  <si>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</si>
  <si>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</si>
  <si>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</si>
  <si>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</si>
  <si>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</si>
  <si>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</si>
  <si>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</si>
  <si>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</si>
  <si>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</si>
  <si>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</si>
  <si>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</si>
  <si>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</si>
  <si>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</si>
  <si>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</si>
  <si>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</si>
  <si>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</si>
  <si>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</si>
  <si>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</si>
  <si>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</si>
  <si>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</si>
  <si>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</si>
  <si>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</si>
  <si>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</si>
  <si>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</si>
  <si>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</si>
  <si>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</si>
  <si>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</si>
  <si>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</si>
  <si>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</si>
  <si>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</si>
  <si>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</si>
  <si>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</si>
  <si>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</si>
  <si>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</si>
  <si>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</si>
  <si>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</si>
  <si>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</si>
  <si>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</si>
  <si>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</si>
  <si>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</si>
  <si>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</si>
  <si>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</si>
  <si>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</si>
  <si>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</si>
  <si>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</si>
  <si>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</si>
  <si>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</si>
  <si>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</si>
  <si>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</si>
  <si>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</si>
  <si>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</si>
  <si>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</si>
  <si>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</si>
  <si>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</si>
  <si>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</si>
  <si>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</si>
  <si>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</si>
  <si>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</si>
  <si>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</si>
  <si>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</si>
  <si>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</si>
  <si>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</si>
  <si>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</si>
  <si>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</si>
  <si>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</si>
  <si>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</si>
  <si>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</si>
  <si>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</si>
  <si>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</si>
  <si>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</si>
  <si>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</si>
  <si>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</si>
  <si>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</si>
  <si>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</si>
  <si>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</si>
  <si>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</si>
  <si>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</si>
  <si>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</si>
  <si>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</si>
  <si>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</si>
  <si>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</si>
  <si>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</si>
  <si>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</si>
  <si>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</si>
  <si>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</si>
  <si>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</si>
  <si>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</si>
  <si>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</si>
  <si>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</si>
  <si>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</si>
  <si>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</si>
  <si>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</si>
  <si>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</si>
  <si>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</si>
  <si>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</si>
  <si>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</si>
  <si>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</si>
  <si>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</si>
  <si>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</si>
  <si>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</si>
  <si>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</si>
  <si>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</si>
  <si>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</si>
  <si>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</si>
  <si>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</si>
  <si>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</si>
  <si>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</si>
  <si>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</si>
  <si>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</si>
  <si>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</si>
  <si>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</si>
  <si>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</si>
  <si>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</si>
  <si>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</si>
  <si>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</si>
  <si>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</si>
  <si>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</si>
  <si>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</si>
  <si>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</si>
  <si>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</si>
  <si>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</si>
  <si>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</si>
  <si>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</si>
  <si>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</si>
  <si>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</si>
  <si>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</si>
  <si>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</si>
  <si>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</si>
  <si>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</si>
  <si>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</si>
  <si>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</si>
  <si>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</si>
  <si>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</si>
  <si>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</si>
  <si>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</si>
  <si>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</si>
  <si>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</si>
  <si>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</si>
  <si>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</si>
  <si>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</si>
  <si>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</si>
  <si>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</si>
  <si>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</si>
  <si>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</si>
  <si>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</si>
  <si>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</si>
  <si>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</si>
  <si>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</si>
  <si>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</si>
  <si>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</si>
  <si>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</si>
  <si>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</si>
  <si>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</si>
  <si>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</si>
  <si>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</si>
  <si>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</si>
  <si>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</si>
  <si>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</si>
  <si>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</si>
  <si>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</si>
  <si>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</si>
  <si>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</si>
  <si>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</si>
  <si>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</si>
  <si>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</si>
  <si>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</si>
  <si>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</si>
  <si>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</si>
  <si>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</si>
  <si>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</si>
  <si>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</si>
  <si>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</si>
  <si>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</si>
  <si>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</si>
  <si>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</si>
  <si>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</si>
  <si>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</si>
  <si>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</si>
  <si>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</si>
  <si>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</si>
  <si>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</si>
  <si>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</si>
  <si>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</si>
  <si>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</si>
  <si>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</si>
  <si>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</si>
  <si>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</si>
  <si>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</si>
  <si>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</si>
  <si>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</si>
  <si>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</si>
  <si>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</si>
  <si>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</si>
  <si>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</si>
  <si>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</si>
  <si>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</si>
  <si>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</si>
  <si>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</si>
  <si>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</si>
  <si>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</si>
  <si>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</si>
  <si>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</si>
  <si>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</si>
  <si>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</si>
  <si>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</si>
  <si>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</si>
  <si>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</si>
  <si>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</si>
  <si>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</si>
  <si>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</si>
  <si>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</si>
  <si>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</si>
  <si>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</si>
  <si>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</si>
  <si>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</si>
  <si>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</si>
  <si>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</si>
  <si>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</si>
  <si>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</si>
  <si>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</si>
  <si>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</si>
  <si>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</si>
  <si>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</si>
  <si>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</si>
  <si>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</si>
  <si>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</si>
  <si>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</si>
  <si>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</si>
  <si>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</si>
  <si>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</si>
  <si>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</si>
  <si>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</si>
  <si>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</si>
  <si>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</si>
  <si>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</si>
  <si>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</si>
  <si>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</si>
  <si>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</si>
  <si>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</si>
  <si>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</si>
  <si>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</si>
  <si>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</si>
  <si>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</si>
  <si>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</si>
  <si>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</si>
  <si>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</si>
  <si>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</si>
  <si>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</si>
  <si>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</si>
  <si>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</si>
  <si>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</si>
  <si>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</si>
  <si>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</si>
  <si>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</si>
  <si>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</si>
  <si>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</si>
  <si>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</si>
  <si>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</si>
  <si>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</si>
  <si>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</si>
  <si>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</si>
  <si>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</si>
  <si>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</si>
  <si>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</si>
  <si>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</si>
  <si>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</si>
  <si>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</si>
  <si>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</si>
  <si>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</si>
  <si>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</si>
  <si>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</si>
  <si>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</si>
  <si>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</si>
  <si>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</si>
  <si>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</si>
  <si>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</si>
  <si>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</si>
  <si>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</si>
  <si>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</si>
  <si>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</si>
  <si>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</si>
  <si>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</si>
  <si>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</si>
  <si>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</si>
  <si>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</si>
  <si>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</si>
  <si>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</si>
  <si>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</si>
  <si>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</si>
  <si>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</si>
  <si>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</si>
  <si>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</si>
  <si>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</si>
  <si>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</si>
  <si>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</si>
  <si>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</si>
  <si>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</si>
  <si>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</si>
  <si>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</si>
  <si>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</si>
  <si>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</si>
  <si>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</si>
  <si>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</si>
  <si>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</si>
  <si>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</si>
  <si>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</si>
  <si>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</si>
  <si>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</si>
  <si>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</si>
  <si>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</si>
  <si>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</si>
  <si>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</si>
  <si>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</si>
  <si>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</si>
  <si>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</si>
  <si>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</si>
  <si>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</si>
  <si>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</si>
  <si>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</si>
  <si>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</si>
  <si>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</si>
  <si>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</si>
  <si>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</si>
  <si>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</si>
  <si>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</si>
  <si>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</si>
  <si>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</si>
  <si>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</si>
  <si>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</si>
  <si>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</si>
  <si>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</si>
  <si>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</si>
  <si>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</si>
  <si>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</si>
  <si>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</si>
  <si>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</si>
  <si>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</si>
  <si>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</si>
  <si>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</si>
  <si>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</si>
  <si>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</si>
  <si>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</si>
  <si>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</si>
  <si>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</si>
  <si>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</si>
  <si>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</si>
  <si>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</si>
  <si>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</si>
  <si>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</si>
  <si>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</si>
  <si>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</si>
  <si>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</si>
  <si>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</si>
  <si>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</si>
  <si>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</si>
  <si>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</si>
  <si>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</si>
  <si>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</si>
  <si>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</si>
  <si>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</si>
  <si>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</si>
  <si>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</si>
  <si>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</si>
  <si>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</si>
  <si>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</si>
  <si>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</si>
  <si>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</si>
  <si>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</si>
  <si>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</si>
  <si>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</si>
  <si>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</si>
  <si>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</si>
  <si>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</si>
  <si>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</si>
  <si>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</si>
  <si>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</si>
  <si>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</si>
  <si>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</si>
  <si>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</si>
  <si>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</si>
  <si>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</si>
  <si>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</si>
  <si>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</si>
  <si>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</si>
  <si>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</si>
  <si>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</si>
  <si>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</si>
  <si>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</si>
  <si>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</si>
  <si>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</si>
  <si>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</si>
  <si>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</si>
  <si>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</si>
  <si>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</si>
  <si>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</si>
  <si>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</si>
  <si>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</si>
  <si>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</si>
  <si>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</si>
  <si>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</si>
  <si>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</si>
  <si>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</si>
  <si>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</si>
  <si>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</si>
  <si>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</si>
  <si>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</si>
  <si>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</si>
  <si>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</si>
  <si>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</si>
  <si>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</si>
  <si>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</si>
  <si>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</si>
  <si>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</si>
  <si>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</si>
  <si>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</si>
  <si>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</si>
  <si>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</si>
  <si>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</si>
  <si>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</si>
  <si>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</si>
  <si>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</si>
  <si>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</si>
  <si>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</si>
  <si>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</si>
  <si>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</si>
  <si>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</si>
  <si>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</si>
  <si>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</si>
  <si>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</si>
  <si>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</si>
  <si>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</si>
  <si>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</si>
  <si>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</si>
  <si>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</si>
  <si>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</si>
  <si>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</si>
  <si>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</si>
  <si>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</si>
  <si>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</si>
  <si>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</si>
  <si>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</si>
  <si>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</si>
  <si>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</si>
  <si>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</si>
  <si>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</si>
  <si>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</si>
  <si>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</si>
  <si>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</si>
  <si>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</si>
  <si>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</si>
  <si>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</si>
  <si>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</si>
  <si>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</si>
  <si>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</si>
  <si>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</si>
  <si>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</si>
  <si>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</si>
  <si>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</si>
  <si>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</si>
  <si>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</si>
  <si>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</si>
  <si>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</si>
  <si>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</si>
  <si>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</si>
  <si>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</si>
  <si>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</si>
  <si>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</si>
  <si>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</si>
  <si>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</si>
  <si>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</si>
  <si>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</si>
  <si>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</si>
  <si>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</si>
  <si>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</si>
  <si>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</si>
  <si>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</si>
  <si>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</si>
  <si>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</si>
  <si>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</si>
  <si>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</si>
  <si>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</si>
  <si>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</si>
  <si>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</si>
  <si>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</si>
  <si>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</si>
  <si>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</si>
  <si>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</si>
  <si>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</si>
  <si>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</si>
  <si>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</si>
  <si>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</si>
  <si>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</si>
  <si>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</si>
  <si>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</si>
  <si>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</si>
  <si>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</si>
  <si>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</si>
  <si>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</si>
  <si>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</si>
  <si>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</si>
  <si>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</si>
  <si>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</si>
  <si>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</si>
  <si>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</si>
  <si>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</si>
  <si>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</si>
  <si>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</si>
  <si>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</si>
  <si>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</si>
  <si>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</si>
  <si>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</si>
  <si>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</si>
  <si>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</si>
  <si>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</si>
  <si>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</si>
  <si>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</si>
  <si>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</si>
  <si>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</si>
  <si>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</si>
  <si>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</si>
  <si>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</si>
  <si>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</si>
  <si>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</si>
  <si>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</si>
  <si>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</si>
  <si>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</si>
  <si>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</si>
  <si>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</si>
  <si>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</si>
  <si>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</si>
  <si>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</si>
  <si>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</si>
  <si>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</si>
  <si>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</si>
  <si>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</si>
  <si>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</si>
  <si>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</si>
  <si>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</si>
  <si>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</si>
  <si>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</si>
  <si>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</si>
  <si>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</si>
  <si>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</si>
  <si>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</si>
  <si>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</si>
  <si>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</si>
  <si>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</si>
  <si>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</si>
  <si>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</si>
  <si>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</si>
  <si>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</si>
  <si>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</si>
  <si>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</si>
  <si>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</si>
  <si>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</si>
  <si>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</si>
  <si>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</si>
  <si>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</si>
  <si>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</si>
  <si>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</si>
  <si>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</si>
  <si>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</si>
  <si>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</si>
  <si>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</si>
  <si>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</si>
  <si>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</si>
  <si>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</si>
  <si>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</si>
  <si>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</si>
  <si>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</si>
  <si>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</si>
  <si>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</si>
  <si>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</si>
  <si>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</si>
  <si>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</si>
  <si>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</si>
  <si>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</si>
  <si>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</si>
  <si>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</si>
  <si>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</si>
  <si>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</si>
  <si>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</si>
  <si>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</si>
  <si>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</si>
  <si>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</si>
  <si>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</si>
  <si>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</si>
  <si>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</si>
  <si>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</si>
  <si>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</si>
  <si>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</si>
  <si>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</si>
  <si>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</si>
  <si>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</si>
  <si>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</si>
  <si>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</si>
  <si>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</si>
  <si>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</si>
  <si>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</si>
  <si>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</si>
  <si>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</si>
  <si>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</si>
  <si>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</si>
  <si>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</si>
  <si>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</si>
  <si>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</si>
  <si>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</si>
  <si>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</si>
  <si>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</si>
  <si>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</si>
  <si>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</si>
  <si>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</si>
  <si>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</si>
  <si>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</si>
  <si>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</si>
  <si>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</si>
  <si>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</si>
  <si>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</si>
  <si>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</si>
  <si>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</si>
  <si>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</si>
  <si>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</si>
  <si>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</si>
  <si>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</si>
  <si>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</si>
  <si>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</si>
  <si>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</si>
  <si>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</si>
  <si>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</si>
  <si>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</si>
  <si>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</si>
  <si>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</si>
  <si>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</si>
  <si>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</si>
  <si>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</si>
  <si>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</si>
  <si>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</si>
  <si>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</si>
  <si>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</si>
  <si>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</si>
  <si>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</si>
  <si>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</si>
  <si>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</si>
  <si>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</si>
  <si>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</si>
  <si>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</si>
  <si>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</si>
  <si>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</si>
  <si>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</si>
  <si>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</si>
  <si>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</si>
  <si>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</si>
  <si>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</si>
  <si>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</si>
  <si>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</si>
  <si>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</si>
  <si>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</si>
  <si>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</si>
  <si>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</si>
  <si>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</si>
  <si>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</si>
  <si>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</si>
  <si>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</si>
  <si>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</si>
  <si>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</si>
  <si>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</si>
  <si>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</si>
  <si>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</si>
  <si>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</si>
  <si>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</si>
  <si>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</si>
  <si>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</si>
  <si>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</si>
  <si>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</si>
  <si>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</si>
  <si>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</si>
  <si>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</si>
  <si>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</si>
  <si>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</si>
  <si>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</si>
  <si>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</si>
  <si>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</si>
  <si>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</si>
  <si>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</si>
  <si>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</si>
  <si>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</si>
  <si>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</si>
  <si>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</si>
  <si>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</si>
  <si>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</si>
  <si>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</si>
  <si>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</si>
  <si>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</si>
  <si>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</si>
  <si>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</si>
  <si>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</si>
  <si>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</si>
  <si>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</si>
  <si>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</si>
  <si>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</si>
  <si>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</si>
  <si>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</si>
  <si>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</si>
  <si>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</si>
  <si>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</si>
  <si>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</si>
  <si>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</si>
  <si>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</si>
  <si>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</si>
  <si>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</si>
  <si>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</si>
  <si>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</si>
  <si>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</si>
  <si>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</si>
  <si>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</si>
  <si>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</si>
  <si>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</si>
  <si>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</si>
  <si>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</si>
  <si>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</si>
  <si>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</si>
  <si>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</si>
  <si>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</si>
  <si>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</si>
  <si>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</si>
  <si>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</si>
  <si>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</si>
  <si>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</si>
  <si>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</si>
  <si>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</si>
  <si>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</si>
  <si>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</si>
  <si>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</si>
  <si>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</si>
  <si>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</si>
  <si>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</si>
  <si>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</si>
  <si>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</si>
  <si>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</si>
  <si>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</si>
  <si>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</si>
  <si>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</si>
  <si>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</si>
  <si>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</si>
  <si>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</si>
  <si>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</si>
  <si>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</si>
  <si>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</si>
  <si>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</si>
  <si>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</si>
  <si>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</si>
  <si>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</si>
  <si>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</si>
  <si>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</si>
  <si>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</si>
  <si>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</si>
  <si>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</si>
  <si>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</si>
  <si>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</si>
  <si>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</si>
  <si>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</si>
  <si>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</si>
  <si>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</si>
  <si>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</si>
  <si>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</si>
  <si>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</si>
  <si>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</si>
  <si>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</si>
  <si>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</si>
  <si>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</si>
  <si>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</si>
  <si>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</si>
  <si>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</si>
  <si>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</si>
  <si>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</si>
  <si>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</si>
  <si>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</si>
  <si>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</si>
  <si>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</si>
  <si>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</si>
  <si>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</si>
  <si>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</si>
  <si>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</si>
  <si>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</si>
  <si>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</si>
  <si>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</si>
  <si>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</si>
  <si>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</si>
  <si>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</si>
  <si>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</si>
  <si>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</si>
  <si>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</si>
  <si>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</si>
  <si>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</si>
  <si>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</si>
  <si>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</si>
  <si>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</si>
  <si>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</si>
  <si>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</si>
  <si>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</si>
  <si>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</si>
  <si>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</si>
  <si>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</si>
  <si>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</si>
  <si>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</si>
  <si>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</si>
  <si>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</si>
  <si>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</si>
  <si>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</si>
  <si>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</si>
  <si>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</si>
  <si>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</si>
  <si>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</si>
  <si>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</si>
  <si>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</si>
  <si>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</si>
  <si>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</si>
  <si>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</si>
  <si>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</si>
  <si>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</si>
  <si>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</si>
  <si>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</si>
  <si>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</si>
  <si>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</si>
  <si>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</si>
  <si>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</si>
  <si>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</si>
  <si>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</si>
  <si>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</si>
  <si>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</si>
  <si>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</si>
  <si>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</si>
  <si>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</si>
  <si>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</si>
  <si>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</si>
  <si>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</si>
  <si>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</si>
  <si>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</si>
  <si>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</si>
  <si>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</si>
  <si>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</si>
  <si>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</si>
  <si>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</si>
  <si>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</si>
  <si>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</si>
  <si>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</si>
  <si>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</si>
  <si>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</si>
  <si>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</si>
  <si>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</si>
  <si>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</si>
  <si>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</si>
  <si>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</si>
  <si>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</si>
  <si>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</si>
  <si>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</si>
  <si>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</si>
  <si>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</si>
  <si>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</si>
  <si>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</si>
  <si>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</si>
  <si>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</si>
  <si>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</si>
  <si>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</si>
  <si>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</si>
  <si>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</si>
  <si>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</si>
  <si>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</si>
  <si>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</si>
  <si>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</si>
  <si>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</si>
  <si>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</si>
  <si>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</si>
  <si>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</si>
  <si>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</si>
  <si>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</si>
  <si>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</si>
  <si>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</si>
  <si>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</si>
  <si>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</si>
  <si>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</si>
  <si>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</si>
  <si>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</si>
  <si>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</si>
  <si>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</si>
  <si>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</si>
  <si>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</si>
  <si>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</si>
  <si>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</si>
  <si>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</si>
  <si>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</si>
  <si>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</si>
  <si>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</si>
  <si>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</si>
  <si>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</si>
  <si>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</si>
  <si>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</si>
  <si>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</si>
  <si>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</si>
  <si>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</si>
  <si>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</si>
  <si>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</si>
  <si>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</si>
  <si>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</si>
  <si>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</si>
  <si>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</si>
  <si>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</si>
  <si>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</si>
  <si>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</si>
  <si>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</si>
  <si>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</si>
  <si>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</si>
  <si>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</si>
  <si>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</si>
  <si>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</si>
  <si>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</si>
  <si>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</si>
  <si>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</si>
  <si>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</si>
  <si>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</si>
  <si>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</si>
  <si>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</si>
  <si>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</si>
  <si>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</si>
  <si>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</si>
  <si>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</si>
  <si>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</si>
  <si>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</si>
  <si>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</si>
  <si>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</si>
  <si>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</si>
  <si>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</si>
  <si>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</si>
  <si>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</si>
  <si>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</si>
  <si>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</si>
  <si>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</si>
  <si>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</si>
  <si>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</si>
  <si>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</si>
  <si>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</si>
  <si>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</si>
  <si>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</si>
  <si>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</si>
  <si>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</si>
  <si>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</si>
  <si>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</si>
  <si>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</si>
  <si>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</si>
  <si>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</si>
  <si>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</si>
  <si>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</si>
  <si>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</si>
  <si>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</si>
  <si>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</si>
  <si>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</si>
  <si>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</si>
  <si>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</si>
  <si>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</si>
  <si>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</si>
  <si>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</si>
  <si>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</si>
  <si>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</si>
  <si>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</si>
  <si>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</si>
  <si>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</si>
  <si>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</si>
  <si>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</si>
  <si>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</si>
  <si>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</si>
  <si>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</si>
  <si>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</si>
  <si>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</si>
  <si>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</si>
  <si>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</si>
  <si>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</si>
  <si>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</si>
  <si>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</si>
  <si>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</si>
  <si>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</si>
  <si>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</si>
  <si>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</si>
  <si>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</si>
  <si>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</si>
  <si>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</si>
  <si>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</si>
  <si>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</si>
  <si>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</si>
  <si>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</si>
  <si>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</si>
  <si>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</si>
  <si>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</si>
  <si>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</si>
  <si>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</si>
  <si>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</si>
  <si>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</si>
  <si>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</si>
  <si>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</si>
  <si>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</si>
  <si>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</si>
  <si>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</si>
  <si>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</si>
  <si>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</si>
  <si>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</si>
  <si>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</si>
  <si>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</si>
  <si>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</si>
  <si>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</si>
  <si>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</si>
  <si>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</si>
  <si>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</si>
  <si>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</si>
  <si>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</si>
  <si>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</si>
  <si>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</si>
  <si>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</si>
  <si>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</si>
  <si>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</si>
  <si>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</si>
  <si>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</si>
  <si>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</si>
  <si>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</si>
  <si>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</si>
  <si>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</si>
  <si>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</si>
  <si>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</si>
  <si>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</si>
  <si>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</si>
  <si>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</si>
  <si>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</si>
  <si>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</si>
  <si>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</si>
  <si>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</si>
  <si>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</si>
  <si>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</si>
  <si>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</si>
  <si>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</si>
  <si>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</si>
  <si>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</si>
  <si>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</si>
  <si>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</si>
  <si>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</si>
  <si>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</si>
  <si>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</si>
  <si>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</si>
  <si>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</si>
  <si>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</si>
  <si>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</si>
  <si>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</si>
  <si>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</si>
  <si>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</si>
  <si>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</si>
  <si>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</si>
  <si>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</si>
  <si>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</si>
  <si>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</si>
  <si>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</si>
  <si>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</si>
  <si>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</si>
  <si>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</si>
  <si>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</si>
  <si>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</si>
  <si>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</si>
  <si>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</si>
  <si>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</si>
  <si>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</si>
  <si>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</si>
  <si>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</si>
  <si>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</si>
  <si>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</si>
  <si>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</si>
  <si>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</si>
  <si>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</si>
  <si>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</si>
  <si>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</si>
  <si>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</si>
  <si>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</si>
  <si>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</si>
  <si>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</si>
  <si>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</si>
  <si>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</si>
  <si>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</si>
  <si>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</si>
  <si>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</si>
  <si>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</si>
  <si>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</si>
  <si>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</si>
  <si>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</si>
  <si>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</si>
  <si>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</si>
  <si>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</si>
  <si>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</si>
  <si>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</si>
  <si>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</si>
  <si>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</si>
  <si>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</si>
  <si>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</si>
  <si>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</si>
  <si>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</si>
  <si>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</si>
  <si>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</si>
  <si>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</si>
  <si>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</si>
  <si>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</si>
  <si>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</si>
  <si>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</si>
  <si>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</si>
  <si>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</si>
  <si>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</si>
  <si>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</si>
  <si>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</si>
  <si>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</si>
  <si>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</si>
  <si>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</si>
  <si>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</si>
  <si>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</si>
  <si>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</si>
  <si>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</si>
  <si>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</si>
  <si>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</si>
  <si>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</si>
  <si>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</si>
  <si>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</si>
  <si>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</si>
  <si>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</si>
  <si>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</si>
  <si>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</si>
  <si>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</si>
  <si>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</si>
  <si>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</si>
  <si>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</si>
  <si>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</si>
  <si>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</si>
  <si>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</si>
  <si>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</si>
  <si>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</si>
  <si>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</si>
  <si>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</si>
  <si>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</si>
  <si>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</si>
  <si>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</si>
  <si>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</si>
  <si>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</si>
  <si>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</si>
  <si>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</si>
  <si>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</si>
  <si>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</si>
  <si>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</si>
  <si>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</si>
  <si>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</si>
  <si>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</si>
  <si>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</si>
  <si>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</si>
  <si>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</si>
  <si>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</si>
  <si>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</si>
  <si>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</si>
  <si>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</si>
  <si>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</si>
  <si>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</si>
  <si>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</si>
  <si>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</si>
  <si>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</si>
  <si>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</si>
  <si>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</si>
  <si>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</si>
  <si>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</si>
  <si>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</si>
  <si>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</si>
  <si>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</si>
  <si>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</si>
  <si>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</si>
  <si>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</si>
  <si>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</si>
  <si>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</si>
  <si>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</si>
  <si>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</si>
  <si>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</si>
  <si>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</si>
  <si>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</si>
  <si>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</si>
  <si>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</si>
  <si>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</si>
  <si>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</si>
  <si>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</si>
  <si>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</si>
  <si>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</si>
  <si>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</si>
  <si>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</si>
  <si>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</si>
  <si>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</si>
  <si>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</si>
  <si>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</si>
  <si>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</si>
  <si>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</si>
  <si>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</si>
  <si>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</si>
  <si>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</si>
  <si>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</si>
  <si>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</si>
  <si>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</si>
  <si>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</si>
  <si>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</si>
  <si>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</si>
  <si>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</si>
  <si>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</si>
  <si>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</si>
  <si>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</si>
  <si>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</si>
  <si>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</si>
  <si>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</si>
  <si>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</si>
  <si>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</si>
  <si>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</si>
  <si>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</si>
  <si>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</si>
  <si>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</si>
  <si>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</si>
  <si>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</si>
  <si>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</si>
  <si>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</si>
  <si>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</si>
  <si>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</si>
  <si>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</si>
  <si>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</si>
  <si>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</si>
  <si>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</si>
  <si>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</si>
  <si>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</si>
  <si>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</si>
  <si>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</si>
  <si>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</si>
  <si>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</si>
  <si>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</si>
  <si>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</si>
  <si>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</si>
  <si>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</si>
  <si>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</si>
  <si>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</si>
  <si>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</si>
  <si>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</si>
  <si>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</si>
  <si>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</si>
  <si>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</si>
  <si>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</si>
  <si>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</si>
  <si>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</si>
  <si>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</si>
  <si>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</si>
  <si>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</si>
  <si>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</si>
  <si>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</si>
  <si>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</si>
  <si>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</si>
  <si>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</si>
  <si>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</si>
  <si>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</si>
  <si>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</si>
  <si>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</si>
  <si>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</si>
  <si>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</si>
  <si>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</si>
  <si>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</si>
  <si>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</si>
  <si>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</si>
  <si>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</si>
  <si>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</si>
  <si>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</si>
  <si>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</si>
  <si>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</si>
  <si>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</si>
  <si>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</si>
  <si>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</si>
  <si>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</si>
  <si>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</si>
  <si>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</si>
  <si>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</si>
  <si>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</si>
  <si>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</si>
  <si>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</si>
  <si>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</si>
  <si>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</si>
  <si>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</si>
  <si>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</si>
  <si>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</si>
  <si>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</si>
  <si>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</si>
  <si>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</si>
  <si>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</si>
  <si>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</si>
  <si>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</si>
  <si>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</si>
  <si>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</si>
  <si>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</si>
  <si>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</si>
  <si>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</si>
  <si>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</si>
  <si>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</si>
  <si>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</si>
  <si>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</si>
  <si>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</si>
  <si>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</si>
  <si>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</si>
  <si>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</si>
  <si>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</si>
  <si>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</si>
  <si>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</si>
  <si>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</si>
  <si>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</si>
  <si>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</si>
  <si>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</si>
  <si>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</si>
  <si>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</si>
  <si>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</si>
  <si>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</si>
  <si>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</si>
  <si>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</si>
  <si>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</si>
  <si>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</si>
  <si>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</si>
  <si>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</si>
  <si>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</si>
  <si>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</si>
  <si>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</si>
  <si>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</si>
  <si>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</si>
  <si>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</si>
  <si>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</si>
  <si>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</si>
  <si>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</si>
  <si>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</si>
  <si>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</si>
  <si>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</si>
  <si>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</si>
  <si>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</si>
  <si>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</si>
  <si>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</si>
  <si>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</si>
  <si>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</si>
  <si>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</si>
  <si>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</si>
  <si>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</si>
  <si>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</si>
  <si>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</si>
  <si>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</si>
  <si>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</si>
  <si>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</si>
  <si>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</si>
  <si>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</si>
  <si>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</si>
  <si>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</si>
  <si>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</si>
  <si>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</si>
  <si>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</si>
  <si>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</si>
  <si>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</si>
  <si>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</si>
  <si>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</si>
  <si>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</si>
  <si>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</si>
  <si>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</si>
  <si>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</si>
  <si>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</si>
  <si>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</si>
  <si>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</si>
  <si>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</si>
  <si>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</si>
  <si>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</si>
  <si>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</si>
  <si>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</si>
  <si>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</si>
  <si>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</si>
  <si>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</si>
  <si>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</si>
  <si>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</si>
  <si>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</si>
  <si>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</si>
  <si>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</si>
  <si>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</si>
  <si>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</si>
  <si>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</si>
  <si>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</si>
  <si>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</si>
  <si>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</si>
  <si>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</si>
  <si>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</si>
  <si>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</si>
  <si>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</si>
  <si>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</si>
  <si>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</si>
  <si>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</si>
  <si>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</si>
  <si>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</si>
  <si>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</si>
  <si>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</si>
  <si>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</si>
  <si>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</si>
  <si>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</si>
  <si>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</si>
  <si>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</si>
  <si>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</si>
  <si>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</si>
  <si>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</si>
  <si>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</si>
  <si>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</si>
  <si>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</si>
  <si>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</si>
  <si>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</si>
  <si>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</si>
  <si>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</si>
  <si>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</si>
  <si>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</si>
  <si>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</si>
  <si>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</si>
  <si>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</si>
  <si>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</si>
  <si>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</si>
  <si>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</si>
  <si>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</si>
  <si>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</si>
  <si>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</si>
  <si>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</si>
  <si>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</si>
  <si>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</si>
  <si>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</si>
  <si>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</si>
  <si>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</si>
  <si>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</si>
  <si>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</si>
  <si>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</si>
  <si>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</si>
  <si>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</si>
  <si>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</si>
  <si>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</si>
  <si>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</si>
  <si>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</si>
  <si>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</si>
  <si>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</si>
  <si>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</si>
  <si>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</si>
  <si>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</si>
  <si>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</si>
  <si>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</si>
  <si>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</si>
  <si>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</si>
  <si>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</si>
  <si>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</si>
  <si>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</si>
  <si>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</si>
  <si>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</si>
  <si>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</si>
  <si>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</si>
  <si>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</si>
  <si>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</si>
  <si>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</si>
  <si>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</si>
  <si>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</si>
  <si>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</si>
  <si>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</si>
  <si>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</si>
  <si>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</si>
  <si>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</si>
  <si>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</si>
  <si>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</si>
  <si>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</si>
  <si>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</si>
  <si>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</si>
  <si>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</si>
  <si>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</si>
  <si>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</si>
  <si>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</si>
  <si>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</si>
  <si>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</si>
  <si>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</si>
  <si>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</si>
  <si>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</si>
  <si>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</si>
  <si>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</si>
  <si>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</si>
  <si>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</si>
  <si>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</si>
  <si>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</si>
  <si>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</si>
  <si>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</si>
  <si>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</si>
  <si>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</si>
  <si>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</si>
  <si>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</si>
  <si>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</si>
  <si>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</si>
  <si>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</si>
  <si>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</si>
  <si>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</si>
  <si>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</si>
  <si>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</si>
  <si>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</si>
  <si>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</si>
  <si>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</si>
  <si>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</si>
  <si>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</si>
  <si>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</si>
  <si>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</si>
  <si>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</si>
  <si>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</si>
  <si>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</si>
  <si>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</si>
  <si>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</si>
  <si>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</si>
  <si>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</si>
  <si>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</si>
  <si>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</si>
  <si>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</si>
  <si>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</si>
  <si>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</si>
  <si>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</si>
  <si>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</si>
  <si>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</si>
  <si>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</si>
  <si>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</si>
  <si>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</si>
  <si>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</si>
  <si>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</si>
  <si>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</si>
  <si>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</si>
  <si>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</si>
  <si>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</si>
  <si>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</si>
  <si>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</si>
  <si>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</si>
  <si>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</si>
  <si>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</si>
  <si>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</si>
  <si>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</si>
  <si>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</si>
  <si>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</si>
  <si>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</si>
  <si>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</si>
  <si>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</si>
  <si>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</si>
  <si>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</si>
  <si>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</si>
  <si>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</si>
  <si>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</si>
  <si>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</si>
  <si>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</si>
  <si>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</si>
  <si>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</si>
  <si>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</si>
  <si>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</si>
  <si>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</si>
  <si>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</si>
  <si>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</si>
  <si>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</si>
  <si>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</si>
  <si>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</si>
  <si>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</si>
  <si>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</si>
  <si>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</si>
  <si>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</si>
  <si>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</si>
  <si>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</si>
  <si>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</si>
  <si>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</si>
  <si>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</si>
  <si>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</si>
  <si>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</si>
  <si>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</si>
  <si>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</si>
  <si>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</si>
  <si>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</si>
  <si>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</si>
  <si>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</si>
  <si>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</si>
  <si>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</si>
  <si>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</si>
  <si>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</si>
  <si>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</si>
  <si>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</si>
  <si>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</si>
  <si>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</si>
  <si>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</si>
  <si>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</si>
  <si>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</si>
  <si>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</si>
  <si>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</si>
  <si>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</si>
  <si>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</si>
  <si>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</si>
  <si>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</si>
  <si>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</si>
  <si>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</si>
  <si>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</si>
  <si>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</si>
  <si>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</si>
  <si>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</si>
  <si>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</si>
  <si>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</si>
  <si>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</si>
  <si>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</si>
  <si>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</si>
  <si>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</si>
  <si>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</si>
  <si>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</si>
  <si>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</si>
  <si>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</si>
  <si>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</si>
  <si>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</si>
  <si>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</si>
  <si>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</si>
  <si>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</si>
  <si>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</si>
  <si>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</si>
  <si>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</si>
  <si>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</si>
  <si>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</si>
  <si>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</si>
  <si>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</si>
  <si>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</si>
  <si>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</si>
  <si>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</si>
  <si>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</si>
  <si>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</si>
  <si>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</si>
  <si>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</si>
  <si>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</si>
  <si>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</si>
  <si>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</si>
  <si>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</si>
  <si>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</si>
  <si>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</si>
  <si>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</si>
  <si>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</si>
  <si>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</si>
  <si>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</si>
  <si>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</si>
  <si>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</si>
  <si>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</si>
  <si>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</si>
  <si>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</si>
  <si>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</si>
  <si>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</si>
  <si>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</si>
  <si>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</si>
  <si>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</si>
  <si>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</si>
  <si>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</si>
  <si>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</si>
  <si>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</si>
  <si>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</si>
  <si>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</si>
  <si>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</si>
  <si>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</si>
  <si>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</si>
  <si>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</si>
  <si>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</si>
  <si>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</si>
  <si>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</si>
  <si>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</si>
  <si>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</si>
  <si>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</si>
  <si>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</si>
  <si>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</si>
  <si>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</si>
  <si>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</si>
  <si>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</si>
  <si>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</si>
  <si>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</si>
  <si>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</si>
  <si>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</si>
  <si>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</si>
  <si>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</si>
  <si>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</si>
  <si>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</si>
  <si>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</si>
  <si>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</si>
  <si>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</si>
  <si>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</si>
  <si>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</si>
  <si>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</si>
  <si>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</si>
  <si>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</si>
  <si>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</si>
  <si>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</si>
  <si>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</si>
  <si>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</si>
  <si>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</si>
  <si>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</si>
  <si>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</si>
  <si>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</si>
  <si>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</si>
  <si>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</si>
  <si>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</si>
  <si>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</si>
  <si>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</si>
  <si>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</si>
  <si>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</si>
  <si>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</si>
  <si>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</si>
  <si>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</si>
  <si>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</si>
  <si>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</si>
  <si>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</si>
  <si>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</si>
  <si>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</si>
  <si>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</si>
  <si>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</si>
  <si>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</si>
  <si>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</si>
  <si>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</si>
  <si>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</si>
  <si>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</si>
  <si>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</si>
  <si>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</si>
  <si>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</si>
  <si>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</si>
  <si>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</si>
  <si>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</si>
  <si>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</si>
  <si>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</si>
  <si>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</si>
  <si>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</si>
  <si>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</si>
  <si>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</si>
  <si>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</si>
  <si>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</si>
  <si>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</si>
  <si>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</si>
  <si>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</si>
  <si>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</si>
  <si>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</si>
  <si>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</si>
  <si>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</si>
  <si>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</si>
  <si>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</si>
  <si>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</si>
  <si>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</si>
  <si>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</si>
  <si>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</si>
  <si>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</si>
  <si>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</si>
  <si>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</si>
  <si>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</si>
  <si>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</si>
  <si>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</si>
  <si>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</si>
  <si>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</si>
  <si>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</si>
  <si>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</si>
  <si>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</si>
  <si>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</si>
  <si>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</si>
  <si>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</si>
  <si>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</si>
  <si>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</si>
  <si>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</si>
  <si>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</si>
  <si>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</si>
  <si>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</si>
  <si>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</si>
  <si>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</si>
  <si>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</si>
  <si>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</si>
  <si>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</si>
  <si>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</si>
  <si>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</si>
  <si>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</si>
  <si>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</si>
  <si>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</si>
  <si>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</si>
  <si>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</si>
  <si>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</si>
  <si>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</si>
  <si>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</si>
  <si>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</si>
  <si>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</si>
  <si>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</si>
  <si>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</si>
  <si>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</si>
  <si>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</si>
  <si>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</si>
  <si>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</si>
  <si>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</si>
  <si>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</si>
  <si>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</si>
  <si>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</si>
  <si>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</si>
  <si>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</si>
  <si>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</si>
  <si>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</si>
  <si>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</si>
  <si>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</si>
  <si>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</si>
  <si>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</si>
  <si>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</si>
  <si>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</si>
  <si>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</si>
  <si>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</si>
  <si>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</si>
  <si>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</si>
  <si>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</si>
  <si>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</si>
  <si>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</si>
  <si>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</si>
  <si>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</si>
  <si>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</si>
  <si>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</si>
  <si>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</si>
  <si>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</si>
  <si>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</si>
  <si>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</si>
  <si>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</si>
  <si>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</si>
  <si>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</si>
  <si>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</si>
  <si>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</si>
  <si>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</si>
  <si>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</si>
  <si>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</si>
  <si>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</si>
  <si>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</si>
  <si>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</si>
  <si>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</si>
  <si>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</si>
  <si>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</si>
  <si>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</si>
  <si>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</si>
  <si>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</si>
  <si>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</si>
  <si>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</si>
  <si>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</si>
  <si>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</si>
  <si>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</si>
  <si>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</si>
  <si>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</si>
  <si>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</si>
  <si>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</si>
  <si>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</si>
  <si>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</si>
  <si>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</si>
  <si>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</si>
  <si>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</si>
  <si>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</si>
  <si>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</si>
  <si>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</si>
  <si>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</si>
  <si>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</si>
  <si>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</si>
  <si>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</si>
  <si>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</si>
  <si>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</si>
  <si>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</si>
  <si>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</si>
  <si>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</si>
  <si>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</si>
  <si>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</si>
  <si>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</si>
  <si>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</si>
  <si>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</si>
  <si>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</si>
  <si>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</si>
  <si>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</si>
  <si>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</si>
  <si>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</si>
  <si>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</si>
  <si>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</si>
  <si>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</si>
  <si>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</si>
  <si>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</si>
  <si>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</si>
  <si>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</si>
  <si>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</si>
  <si>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</si>
  <si>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</si>
  <si>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</si>
  <si>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</si>
  <si>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</si>
  <si>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</si>
  <si>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</si>
  <si>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</si>
  <si>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</si>
  <si>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</si>
  <si>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</si>
  <si>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</si>
  <si>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</si>
  <si>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</si>
  <si>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</si>
  <si>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</si>
  <si>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</si>
  <si>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</si>
  <si>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</si>
  <si>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</si>
  <si>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</si>
  <si>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</si>
  <si>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</si>
  <si>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</si>
  <si>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</si>
  <si>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</si>
  <si>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</si>
  <si>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</si>
  <si>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</si>
  <si>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</si>
  <si>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</si>
  <si>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</si>
  <si>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</si>
  <si>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</si>
  <si>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</si>
  <si>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</si>
  <si>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</si>
  <si>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</si>
  <si>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</si>
  <si>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</si>
  <si>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</si>
  <si>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</si>
  <si>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</si>
  <si>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</si>
  <si>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</si>
  <si>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</si>
  <si>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</si>
  <si>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</si>
  <si>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</si>
  <si>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</si>
  <si>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</si>
  <si>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</si>
  <si>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</si>
  <si>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</si>
  <si>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</si>
  <si>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</si>
  <si>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</si>
  <si>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</si>
  <si>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</si>
  <si>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</si>
  <si>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</si>
  <si>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</si>
  <si>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</si>
  <si>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</si>
  <si>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</si>
  <si>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</si>
  <si>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</si>
  <si>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</si>
  <si>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</si>
  <si>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</si>
  <si>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</si>
  <si>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</si>
  <si>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</si>
  <si>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</si>
  <si>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</si>
  <si>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</si>
  <si>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</si>
  <si>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</si>
  <si>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</si>
  <si>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</si>
  <si>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</si>
  <si>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</si>
  <si>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</si>
  <si>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</si>
  <si>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</si>
  <si>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</si>
  <si>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</si>
  <si>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</si>
  <si>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</si>
  <si>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</si>
  <si>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</si>
  <si>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</si>
  <si>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</si>
  <si>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</si>
  <si>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</si>
  <si>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</si>
  <si>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</si>
  <si>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</si>
  <si>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</si>
  <si>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</si>
  <si>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</si>
  <si>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</si>
  <si>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</si>
  <si>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</si>
  <si>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</si>
  <si>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</si>
  <si>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</si>
  <si>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</si>
  <si>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</si>
  <si>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</si>
  <si>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</si>
  <si>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</si>
  <si>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</si>
  <si>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</si>
  <si>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</si>
  <si>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</si>
  <si>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</si>
  <si>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</si>
  <si>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</si>
  <si>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</si>
  <si>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</si>
  <si>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</si>
  <si>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</si>
  <si>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</si>
  <si>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</si>
  <si>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</si>
  <si>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</si>
  <si>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</si>
  <si>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</si>
  <si>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</si>
  <si>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</si>
  <si>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</si>
  <si>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</si>
  <si>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</si>
  <si>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</si>
  <si>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</si>
  <si>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</si>
  <si>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</si>
  <si>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</si>
  <si>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</si>
  <si>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</si>
  <si>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</si>
  <si>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</si>
  <si>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</si>
  <si>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</si>
  <si>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</si>
  <si>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</si>
  <si>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</si>
  <si>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</si>
  <si>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</si>
  <si>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</si>
  <si>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</si>
  <si>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</si>
  <si>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</si>
  <si>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</si>
  <si>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</si>
  <si>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</si>
  <si>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</si>
  <si>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</si>
  <si>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</si>
  <si>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</si>
  <si>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</si>
  <si>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</si>
  <si>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</si>
  <si>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</si>
  <si>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</si>
  <si>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</si>
  <si>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</si>
  <si>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</si>
  <si>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</si>
  <si>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</si>
  <si>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</si>
  <si>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</si>
  <si>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</si>
  <si>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</si>
  <si>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</si>
  <si>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</si>
  <si>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</si>
  <si>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</si>
  <si>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</si>
  <si>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</si>
  <si>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</si>
  <si>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</si>
  <si>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</si>
  <si>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</si>
  <si>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</si>
  <si>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</si>
  <si>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</si>
  <si>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</si>
  <si>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</si>
  <si>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</si>
  <si>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</si>
  <si>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</si>
  <si>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</si>
  <si>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</si>
  <si>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</si>
  <si>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</si>
  <si>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</si>
  <si>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</si>
  <si>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</si>
  <si>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</si>
  <si>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</si>
  <si>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</si>
  <si>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</si>
  <si>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</si>
  <si>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</si>
  <si>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</si>
  <si>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</si>
  <si>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</si>
  <si>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</si>
  <si>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</si>
  <si>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</si>
  <si>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</si>
  <si>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</si>
  <si>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</si>
  <si>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</si>
  <si>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</si>
  <si>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</si>
  <si>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</si>
  <si>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</si>
  <si>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</si>
  <si>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</si>
  <si>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</si>
  <si>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</si>
  <si>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</si>
  <si>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</si>
  <si>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</si>
  <si>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</si>
  <si>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</si>
  <si>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</si>
  <si>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</si>
  <si>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</si>
  <si>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</si>
  <si>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</si>
  <si>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</si>
  <si>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</si>
  <si>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</si>
  <si>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</si>
  <si>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</si>
  <si>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</si>
  <si>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</si>
  <si>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</si>
  <si>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</si>
  <si>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</si>
  <si>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</si>
  <si>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</si>
  <si>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</si>
  <si>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</si>
  <si>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</si>
  <si>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</si>
  <si>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</si>
  <si>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</si>
  <si>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</si>
  <si>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</si>
  <si>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</si>
  <si>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</si>
  <si>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</si>
  <si>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</si>
  <si>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</si>
  <si>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</si>
  <si>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</si>
  <si>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</si>
  <si>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</si>
  <si>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</si>
  <si>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</si>
  <si>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</si>
  <si>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</si>
  <si>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</si>
  <si>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</si>
  <si>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</si>
  <si>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</si>
  <si>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</si>
  <si>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</si>
  <si>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</si>
  <si>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</si>
  <si>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</si>
  <si>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</si>
  <si>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</si>
  <si>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</si>
  <si>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</si>
  <si>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</si>
  <si>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</si>
  <si>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</si>
  <si>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</si>
  <si>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</si>
  <si>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</si>
  <si>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</si>
  <si>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</si>
  <si>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</si>
  <si>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</si>
  <si>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</si>
  <si>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</si>
  <si>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</si>
  <si>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</si>
  <si>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</si>
  <si>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</si>
  <si>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</si>
  <si>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</si>
  <si>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</si>
  <si>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</si>
  <si>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</si>
  <si>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</si>
  <si>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</si>
  <si>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</si>
  <si>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</si>
  <si>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</si>
  <si>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</si>
  <si>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</si>
  <si>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</si>
  <si>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</si>
  <si>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</si>
  <si>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</si>
  <si>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</si>
  <si>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</si>
  <si>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</si>
  <si>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</si>
  <si>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</si>
  <si>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</si>
  <si>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</si>
  <si>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</si>
  <si>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</si>
  <si>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</si>
  <si>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</si>
  <si>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</si>
  <si>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</si>
  <si>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</si>
  <si>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</si>
  <si>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</si>
  <si>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</si>
  <si>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</si>
  <si>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</si>
  <si>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</si>
  <si>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</si>
  <si>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</si>
  <si>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</si>
  <si>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</si>
  <si>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</si>
  <si>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</si>
  <si>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</si>
  <si>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</si>
  <si>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</si>
  <si>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</si>
  <si>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</si>
  <si>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</si>
  <si>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</si>
  <si>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</si>
  <si>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</si>
  <si>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</si>
  <si>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</si>
  <si>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</si>
  <si>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</si>
  <si>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</si>
  <si>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</si>
  <si>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</si>
  <si>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</si>
  <si>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</si>
  <si>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</si>
  <si>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</si>
  <si>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</si>
  <si>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</si>
  <si>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</si>
  <si>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</si>
  <si>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</si>
  <si>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</si>
  <si>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</si>
  <si>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</si>
  <si>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</si>
  <si>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</si>
  <si>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</si>
  <si>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</si>
  <si>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</si>
  <si>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</si>
  <si>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</si>
  <si>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</si>
  <si>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</si>
  <si>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</si>
  <si>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</si>
  <si>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</si>
  <si>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</si>
  <si>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</si>
  <si>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</si>
  <si>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</si>
  <si>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</si>
  <si>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</si>
  <si>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</si>
  <si>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</si>
  <si>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</si>
  <si>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</si>
  <si>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</si>
  <si>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</si>
  <si>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</si>
  <si>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</si>
  <si>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</si>
  <si>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</si>
  <si>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</si>
  <si>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</si>
  <si>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</si>
  <si>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</si>
  <si>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</si>
  <si>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</si>
  <si>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</si>
  <si>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</si>
  <si>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</si>
  <si>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</si>
  <si>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</si>
  <si>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</si>
  <si>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</si>
  <si>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</si>
  <si>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</si>
  <si>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</si>
  <si>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</si>
  <si>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</si>
  <si>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</si>
  <si>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</si>
  <si>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</si>
  <si>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</si>
  <si>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</si>
  <si>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</si>
  <si>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</si>
  <si>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</si>
  <si>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</si>
  <si>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</si>
  <si>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</si>
  <si>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</si>
  <si>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</si>
  <si>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</si>
  <si>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</si>
  <si>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</si>
  <si>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</si>
  <si>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</si>
  <si>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</si>
  <si>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</si>
  <si>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</si>
  <si>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</si>
  <si>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</si>
  <si>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</si>
  <si>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</si>
  <si>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</si>
  <si>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</si>
  <si>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</si>
  <si>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</si>
  <si>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</si>
  <si>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</si>
  <si>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</si>
  <si>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</si>
  <si>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</si>
  <si>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</si>
  <si>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</si>
  <si>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</si>
  <si>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</si>
  <si>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</si>
  <si>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</si>
  <si>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</si>
  <si>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</si>
  <si>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</si>
  <si>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</si>
  <si>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</si>
  <si>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</si>
  <si>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</si>
  <si>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</si>
  <si>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</si>
  <si>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</si>
  <si>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</si>
  <si>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</si>
  <si>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</si>
  <si>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</si>
  <si>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</si>
  <si>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</si>
  <si>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</si>
  <si>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</si>
  <si>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</si>
  <si>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</si>
  <si>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</si>
  <si>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</si>
  <si>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</si>
  <si>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</si>
  <si>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</si>
  <si>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</si>
  <si>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</si>
  <si>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</si>
  <si>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</si>
  <si>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</si>
  <si>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</si>
  <si>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</si>
  <si>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</si>
  <si>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</si>
  <si>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</si>
  <si>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</si>
  <si>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</si>
  <si>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</si>
  <si>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</si>
  <si>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</si>
  <si>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</si>
  <si>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</si>
  <si>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</si>
  <si>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</si>
  <si>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</si>
  <si>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</si>
  <si>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</si>
  <si>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</si>
  <si>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</si>
  <si>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</si>
  <si>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</si>
  <si>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</si>
  <si>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</si>
  <si>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</si>
  <si>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</si>
  <si>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</si>
  <si>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</si>
  <si>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</si>
  <si>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</si>
  <si>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</si>
  <si>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</si>
  <si>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</si>
  <si>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</si>
  <si>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</si>
  <si>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</si>
  <si>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</si>
  <si>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</si>
  <si>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</si>
  <si>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</si>
  <si>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</si>
  <si>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</si>
  <si>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</si>
  <si>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</si>
  <si>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</si>
  <si>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</si>
  <si>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</si>
  <si>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</si>
  <si>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</si>
  <si>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</si>
  <si>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</si>
  <si>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</si>
  <si>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</si>
  <si>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</si>
  <si>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</si>
  <si>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</si>
  <si>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</si>
  <si>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</si>
  <si>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</si>
  <si>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</si>
  <si>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</si>
  <si>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</si>
  <si>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</si>
  <si>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</si>
  <si>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</si>
  <si>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</si>
  <si>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</si>
  <si>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</si>
  <si>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</si>
  <si>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</si>
  <si>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</si>
  <si>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</si>
  <si>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</si>
  <si>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</si>
  <si>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</si>
  <si>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</si>
  <si>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</si>
  <si>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</si>
  <si>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</si>
  <si>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</si>
  <si>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</si>
  <si>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</si>
  <si>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</si>
  <si>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</si>
  <si>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</si>
  <si>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</si>
  <si>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</si>
  <si>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</si>
  <si>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</si>
  <si>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</si>
  <si>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</si>
  <si>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</si>
  <si>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</si>
  <si>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</si>
  <si>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</si>
  <si>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</si>
  <si>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</si>
  <si>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</si>
  <si>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</si>
  <si>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</si>
  <si>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</si>
  <si>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</si>
  <si>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</si>
  <si>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</si>
  <si>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</si>
  <si>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</si>
  <si>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</si>
  <si>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</si>
  <si>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</si>
  <si>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</si>
  <si>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</si>
  <si>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</si>
  <si>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</si>
  <si>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</si>
  <si>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</si>
  <si>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</si>
  <si>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</si>
  <si>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</si>
  <si>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</si>
  <si>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</si>
  <si>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</si>
  <si>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</si>
  <si>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</si>
  <si>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</si>
  <si>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</si>
  <si>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</si>
  <si>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</si>
  <si>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</si>
  <si>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</si>
  <si>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</si>
  <si>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</si>
  <si>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</si>
  <si>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</si>
  <si>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</si>
  <si>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</si>
  <si>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</si>
  <si>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</si>
  <si>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</si>
  <si>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</si>
  <si>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</si>
  <si>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</si>
  <si>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</si>
  <si>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</si>
  <si>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</si>
  <si>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</si>
  <si>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</si>
  <si>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</si>
  <si>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</si>
  <si>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</si>
  <si>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</si>
  <si>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</si>
  <si>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</si>
  <si>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</si>
  <si>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</si>
  <si>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</si>
  <si>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</si>
  <si>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</si>
  <si>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</si>
  <si>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</si>
  <si>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</si>
  <si>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</si>
  <si>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</si>
  <si>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</si>
  <si>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</si>
  <si>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</si>
  <si>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</si>
  <si>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</si>
  <si>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</si>
  <si>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</si>
  <si>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</si>
  <si>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</si>
  <si>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</si>
  <si>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</si>
  <si>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</si>
  <si>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</si>
  <si>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</si>
  <si>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</si>
  <si>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</si>
  <si>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</si>
  <si>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</si>
  <si>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</si>
  <si>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</si>
  <si>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</si>
  <si>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</si>
  <si>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</si>
  <si>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</si>
  <si>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</si>
  <si>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</si>
  <si>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</si>
  <si>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</si>
  <si>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</si>
  <si>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</si>
  <si>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</si>
  <si>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</si>
  <si>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</si>
  <si>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</si>
  <si>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</si>
  <si>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</si>
  <si>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</si>
  <si>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</si>
  <si>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</si>
  <si>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</si>
  <si>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</si>
  <si>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</si>
  <si>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</si>
  <si>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</si>
  <si>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</si>
  <si>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</si>
  <si>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</si>
  <si>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</si>
  <si>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</si>
  <si>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</si>
  <si>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</si>
  <si>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</si>
  <si>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</si>
  <si>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</si>
  <si>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</si>
  <si>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</si>
  <si>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</si>
  <si>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</si>
  <si>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</si>
  <si>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</si>
  <si>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</si>
  <si>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</si>
  <si>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</si>
  <si>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</si>
  <si>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</si>
  <si>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</si>
  <si>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</si>
  <si>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</si>
  <si>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</si>
  <si>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</si>
  <si>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</si>
  <si>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</si>
  <si>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</si>
  <si>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</si>
  <si>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</si>
  <si>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</si>
  <si>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</si>
  <si>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</si>
  <si>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</si>
  <si>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</si>
  <si>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</si>
  <si>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</si>
  <si>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</si>
  <si>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</si>
  <si>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</si>
  <si>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</si>
  <si>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</si>
  <si>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</si>
  <si>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</si>
  <si>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</si>
  <si>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</si>
  <si>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</si>
  <si>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</si>
  <si>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</si>
  <si>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</si>
  <si>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</si>
  <si>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</si>
  <si>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</si>
  <si>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</si>
  <si>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</si>
  <si>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</si>
  <si>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</si>
  <si>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</si>
  <si>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</si>
  <si>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</si>
  <si>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</si>
  <si>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</si>
  <si>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</si>
  <si>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</si>
  <si>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</si>
  <si>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</si>
  <si>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</si>
  <si>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</si>
  <si>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</si>
  <si>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</si>
  <si>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</si>
  <si>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</si>
  <si>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</si>
  <si>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</si>
  <si>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</si>
  <si>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</si>
  <si>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</si>
  <si>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</si>
  <si>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</si>
  <si>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</si>
  <si>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</si>
  <si>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</si>
  <si>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</si>
  <si>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</si>
  <si>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</si>
  <si>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</si>
  <si>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</si>
  <si>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</si>
  <si>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</si>
  <si>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</si>
  <si>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</si>
  <si>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</si>
  <si>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</si>
  <si>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</si>
  <si>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</si>
  <si>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</si>
  <si>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</si>
  <si>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</si>
  <si>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</si>
  <si>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</si>
  <si>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</si>
  <si>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</si>
  <si>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</si>
  <si>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</si>
  <si>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</si>
  <si>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</si>
  <si>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</si>
  <si>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</si>
  <si>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</si>
  <si>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</si>
  <si>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</si>
  <si>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</si>
  <si>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</si>
  <si>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</si>
  <si>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</si>
  <si>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</si>
  <si>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</si>
  <si>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</si>
  <si>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</si>
  <si>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</si>
  <si>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</si>
  <si>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</si>
  <si>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</si>
  <si>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</si>
  <si>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</si>
  <si>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</si>
  <si>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</si>
  <si>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</si>
  <si>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</si>
  <si>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</si>
  <si>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</si>
  <si>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</si>
  <si>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</si>
  <si>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</si>
  <si>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</si>
  <si>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</si>
  <si>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</si>
  <si>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</si>
  <si>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</si>
  <si>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</si>
  <si>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</si>
  <si>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</si>
  <si>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</si>
  <si>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</si>
  <si>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</si>
  <si>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</si>
  <si>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</si>
  <si>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</si>
  <si>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</si>
  <si>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</si>
  <si>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</si>
  <si>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</si>
  <si>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</si>
  <si>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</si>
  <si>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</si>
  <si>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</si>
  <si>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</si>
  <si>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</si>
  <si>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</si>
  <si>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</si>
  <si>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</si>
  <si>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</si>
  <si>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</si>
  <si>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</si>
  <si>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</si>
  <si>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</si>
  <si>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</si>
  <si>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</si>
  <si>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</si>
  <si>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</si>
  <si>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</si>
  <si>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</si>
  <si>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</si>
  <si>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</si>
  <si>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</si>
  <si>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</si>
  <si>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</si>
  <si>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</si>
  <si>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</si>
  <si>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</si>
  <si>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</si>
  <si>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</si>
  <si>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</si>
  <si>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</si>
  <si>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</si>
  <si>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</si>
  <si>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</si>
  <si>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</si>
  <si>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</si>
  <si>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</si>
  <si>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</si>
  <si>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</si>
  <si>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</si>
  <si>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</si>
  <si>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</si>
  <si>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</si>
  <si>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</si>
  <si>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</si>
  <si>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</si>
  <si>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</si>
  <si>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</si>
  <si>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</si>
  <si>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</si>
  <si>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</si>
  <si>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</si>
  <si>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</si>
  <si>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</si>
  <si>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</si>
  <si>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</si>
  <si>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</si>
  <si>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</si>
  <si>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</si>
  <si>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</si>
  <si>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</si>
  <si>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</si>
  <si>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</si>
  <si>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</si>
  <si>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</si>
  <si>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</si>
  <si>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</si>
  <si>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</si>
  <si>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</si>
  <si>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</si>
  <si>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</si>
  <si>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</si>
  <si>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</si>
  <si>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</si>
  <si>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</si>
  <si>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</si>
  <si>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</si>
  <si>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</si>
  <si>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</si>
  <si>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</si>
  <si>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</si>
  <si>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</si>
  <si>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</si>
  <si>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</si>
  <si>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</si>
  <si>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</si>
  <si>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</si>
  <si>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</si>
  <si>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</si>
  <si>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</si>
  <si>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</si>
  <si>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</si>
  <si>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</si>
  <si>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</si>
  <si>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</si>
  <si>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</si>
  <si>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</si>
  <si>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</si>
  <si>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</si>
  <si>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</si>
  <si>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</si>
  <si>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</si>
  <si>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</si>
  <si>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</si>
  <si>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</si>
  <si>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</si>
  <si>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</si>
  <si>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</si>
  <si>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</si>
  <si>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</si>
  <si>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</si>
  <si>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</si>
  <si>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</si>
  <si>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</si>
  <si>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</si>
  <si>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</si>
  <si>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</si>
  <si>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</si>
  <si>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</si>
  <si>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</si>
  <si>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</si>
  <si>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</si>
  <si>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</si>
  <si>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</si>
  <si>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</si>
  <si>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</si>
  <si>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</si>
  <si>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</si>
  <si>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</si>
  <si>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</si>
  <si>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</si>
  <si>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</si>
  <si>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</si>
  <si>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</si>
  <si>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</si>
  <si>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</si>
  <si>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</si>
  <si>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</si>
  <si>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</si>
  <si>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</si>
  <si>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</si>
  <si>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</si>
  <si>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</si>
  <si>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</si>
  <si>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</si>
  <si>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</si>
  <si>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</si>
  <si>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</si>
  <si>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</si>
  <si>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</si>
  <si>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</si>
  <si>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</si>
  <si>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</si>
  <si>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</si>
  <si>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</si>
  <si>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</si>
  <si>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</si>
  <si>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</si>
  <si>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</si>
  <si>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</si>
  <si>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</si>
  <si>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</si>
  <si>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</si>
  <si>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</si>
  <si>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</si>
  <si>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</si>
  <si>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</si>
  <si>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</si>
  <si>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</si>
  <si>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</si>
  <si>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</si>
  <si>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</si>
  <si>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</si>
  <si>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</si>
  <si>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</si>
  <si>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</si>
  <si>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</si>
  <si>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</si>
  <si>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</si>
  <si>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</si>
  <si>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</si>
  <si>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</si>
  <si>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</si>
  <si>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</si>
  <si>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</si>
  <si>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</si>
  <si>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</si>
  <si>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</si>
  <si>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</si>
  <si>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</si>
  <si>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</si>
  <si>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</si>
  <si>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</si>
  <si>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</si>
  <si>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</si>
  <si>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</si>
  <si>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</si>
  <si>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</si>
  <si>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</si>
  <si>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</si>
  <si>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</si>
  <si>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</si>
  <si>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</si>
  <si>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</si>
  <si>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</si>
  <si>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</si>
  <si>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</si>
  <si>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</si>
  <si>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</si>
  <si>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</si>
  <si>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</si>
  <si>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</si>
  <si>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</si>
  <si>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</si>
  <si>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</si>
  <si>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</si>
  <si>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</si>
  <si>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</si>
  <si>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</si>
  <si>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</si>
  <si>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</si>
  <si>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</si>
  <si>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</si>
  <si>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</si>
  <si>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</si>
  <si>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</si>
  <si>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</si>
  <si>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</si>
  <si>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</si>
  <si>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</si>
  <si>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</si>
  <si>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</si>
  <si>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</si>
  <si>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</si>
  <si>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</si>
  <si>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</si>
  <si>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</si>
  <si>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</si>
  <si>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</si>
  <si>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</si>
  <si>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</si>
  <si>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</si>
  <si>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</si>
  <si>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</si>
  <si>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</si>
  <si>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</si>
  <si>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</si>
  <si>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</si>
  <si>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</si>
  <si>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</si>
  <si>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</si>
  <si>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</si>
  <si>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</si>
  <si>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</si>
  <si>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</si>
  <si>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</si>
  <si>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</si>
  <si>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</si>
  <si>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</si>
  <si>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</si>
  <si>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</si>
  <si>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</si>
  <si>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</si>
  <si>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</si>
  <si>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</si>
  <si>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</si>
  <si>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</si>
  <si>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</si>
  <si>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</si>
  <si>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</si>
  <si>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</si>
  <si>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</si>
  <si>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</si>
  <si>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</si>
  <si>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</si>
  <si>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</si>
  <si>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</si>
  <si>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</si>
  <si>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</si>
  <si>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</si>
  <si>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</si>
  <si>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</si>
  <si>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</si>
  <si>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</si>
  <si>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</si>
  <si>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</si>
  <si>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</si>
  <si>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</si>
  <si>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</si>
  <si>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</si>
  <si>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</si>
  <si>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</si>
  <si>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</si>
  <si>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</si>
  <si>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</si>
  <si>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</si>
  <si>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</si>
  <si>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</si>
  <si>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</si>
  <si>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</si>
  <si>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</si>
  <si>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</si>
  <si>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</si>
  <si>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</si>
  <si>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</si>
  <si>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</si>
  <si>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</si>
  <si>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</si>
  <si>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</si>
  <si>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</si>
  <si>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</si>
  <si>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</si>
  <si>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</si>
  <si>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</si>
  <si>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</si>
  <si>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</si>
  <si>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</si>
  <si>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</si>
  <si>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</si>
  <si>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</si>
  <si>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</si>
  <si>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</si>
  <si>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</si>
  <si>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</si>
  <si>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</si>
  <si>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</si>
  <si>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</si>
  <si>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</si>
  <si>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</si>
  <si>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</si>
  <si>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</si>
  <si>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</si>
  <si>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</si>
  <si>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</si>
  <si>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</si>
  <si>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</si>
  <si>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</si>
  <si>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</si>
  <si>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</si>
  <si>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</si>
  <si>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</si>
  <si>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</si>
  <si>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</si>
  <si>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</si>
  <si>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</si>
  <si>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</si>
  <si>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</si>
  <si>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</si>
  <si>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</si>
  <si>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</si>
  <si>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</si>
  <si>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</si>
  <si>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</si>
  <si>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</si>
  <si>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</si>
  <si>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</si>
  <si>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</si>
  <si>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</si>
  <si>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</si>
  <si>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</si>
  <si>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</si>
  <si>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</si>
  <si>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</si>
  <si>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</si>
  <si>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</si>
  <si>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</si>
  <si>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</si>
  <si>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</si>
  <si>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</si>
  <si>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</si>
  <si>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</si>
  <si>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</si>
  <si>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</si>
  <si>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</si>
  <si>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</si>
  <si>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</si>
  <si>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</si>
  <si>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</si>
  <si>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</si>
  <si>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</si>
  <si>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</si>
  <si>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</si>
  <si>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</si>
  <si>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</si>
  <si>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</si>
  <si>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</si>
  <si>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</si>
  <si>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</si>
  <si>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</si>
  <si>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</si>
  <si>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</si>
  <si>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</si>
  <si>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</si>
  <si>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</si>
  <si>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</si>
  <si>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</si>
  <si>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</si>
  <si>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</si>
  <si>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</si>
  <si>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</si>
  <si>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</si>
  <si>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</si>
  <si>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</si>
  <si>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</si>
  <si>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</si>
  <si>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</si>
  <si>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</si>
  <si>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</si>
  <si>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</si>
  <si>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</si>
  <si>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</si>
  <si>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</si>
  <si>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</si>
  <si>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</si>
  <si>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</si>
  <si>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</si>
  <si>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</si>
  <si>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</si>
  <si>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</si>
  <si>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</si>
  <si>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</si>
  <si>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</si>
  <si>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</si>
  <si>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</si>
  <si>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</si>
  <si>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</si>
  <si>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</si>
  <si>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</si>
  <si>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</si>
  <si>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</si>
  <si>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</si>
  <si>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</si>
  <si>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</si>
  <si>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</si>
  <si>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</si>
  <si>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</si>
  <si>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</si>
  <si>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</si>
  <si>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</si>
  <si>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</si>
  <si>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</si>
  <si>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</si>
  <si>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</si>
  <si>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</si>
  <si>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</si>
  <si>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</si>
  <si>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</si>
  <si>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</si>
  <si>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</si>
  <si>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</si>
  <si>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</si>
  <si>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</si>
  <si>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</si>
  <si>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</si>
  <si>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</si>
  <si>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</si>
  <si>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</si>
  <si>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</si>
  <si>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</si>
  <si>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</si>
  <si>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</si>
  <si>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</si>
  <si>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</si>
  <si>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</si>
  <si>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</si>
  <si>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</si>
  <si>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</si>
  <si>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</si>
  <si>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</si>
  <si>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</si>
  <si>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</si>
  <si>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</si>
  <si>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</si>
  <si>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</si>
  <si>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</si>
  <si>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</si>
  <si>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</si>
  <si>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</si>
  <si>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</si>
  <si>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</si>
  <si>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</si>
  <si>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</si>
  <si>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</si>
  <si>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</si>
  <si>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</si>
  <si>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</si>
  <si>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</si>
  <si>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</si>
  <si>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</si>
  <si>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</si>
  <si>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</si>
  <si>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</si>
  <si>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</si>
  <si>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</si>
  <si>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</si>
  <si>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</si>
  <si>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</si>
  <si>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</si>
  <si>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</si>
  <si>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</si>
  <si>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</si>
  <si>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</si>
  <si>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</si>
  <si>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</si>
  <si>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</si>
  <si>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</si>
  <si>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</si>
  <si>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</si>
  <si>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</si>
  <si>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</si>
  <si>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</si>
  <si>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</si>
  <si>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</si>
  <si>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</si>
  <si>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</si>
  <si>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</si>
  <si>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</si>
  <si>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</si>
  <si>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</si>
  <si>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</si>
  <si>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</si>
  <si>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</si>
  <si>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</si>
  <si>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</si>
  <si>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</si>
  <si>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</si>
  <si>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</si>
  <si>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</si>
  <si>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</si>
  <si>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</si>
  <si>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</si>
  <si>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</si>
  <si>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</si>
  <si>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</si>
  <si>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</si>
  <si>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</si>
  <si>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</si>
  <si>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</si>
  <si>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</si>
  <si>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</si>
  <si>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</si>
  <si>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</si>
  <si>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</si>
  <si>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</si>
  <si>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</si>
  <si>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</si>
  <si>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</si>
  <si>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</si>
  <si>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</si>
  <si>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</si>
  <si>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</si>
  <si>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</si>
  <si>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</si>
  <si>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</si>
  <si>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</si>
  <si>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</si>
  <si>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</si>
  <si>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</si>
  <si>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</si>
  <si>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</si>
  <si>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</si>
  <si>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</si>
  <si>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</si>
  <si>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</si>
  <si>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</si>
  <si>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</si>
  <si>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</si>
  <si>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</si>
  <si>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</si>
  <si>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</si>
  <si>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</si>
  <si>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</si>
  <si>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</si>
  <si>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</si>
  <si>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</si>
  <si>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</si>
  <si>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</si>
  <si>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</si>
  <si>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</si>
  <si>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</si>
  <si>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</si>
  <si>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</si>
  <si>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</si>
  <si>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</si>
  <si>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</si>
  <si>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</si>
  <si>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</si>
  <si>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</si>
  <si>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</si>
  <si>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</si>
  <si>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</si>
  <si>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</si>
  <si>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</si>
  <si>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</si>
  <si>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</si>
  <si>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</si>
  <si>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</si>
  <si>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</si>
  <si>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</si>
  <si>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</si>
  <si>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</si>
  <si>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</si>
  <si>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</si>
  <si>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</si>
  <si>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</si>
  <si>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</si>
  <si>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</si>
  <si>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</si>
  <si>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</si>
  <si>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</si>
  <si>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</si>
  <si>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</si>
  <si>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</si>
  <si>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</si>
  <si>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</si>
  <si>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</si>
  <si>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</si>
  <si>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</si>
  <si>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</si>
  <si>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</si>
  <si>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</si>
  <si>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</si>
  <si>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</si>
  <si>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</si>
  <si>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</si>
  <si>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</si>
  <si>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</si>
  <si>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</si>
  <si>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</si>
  <si>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</si>
  <si>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</si>
  <si>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</si>
  <si>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</si>
  <si>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</si>
  <si>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</si>
  <si>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</si>
  <si>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</si>
  <si>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</si>
  <si>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</si>
  <si>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</si>
  <si>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</si>
  <si>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</si>
  <si>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</si>
  <si>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</si>
  <si>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</si>
  <si>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</si>
  <si>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</si>
  <si>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</si>
  <si>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</si>
  <si>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</si>
  <si>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</si>
  <si>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</si>
  <si>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</si>
  <si>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</si>
  <si>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</si>
  <si>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</si>
  <si>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</si>
  <si>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</si>
  <si>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</si>
  <si>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</si>
  <si>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</si>
  <si>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</si>
  <si>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</si>
  <si>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</si>
  <si>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</si>
  <si>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</si>
  <si>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</si>
  <si>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</si>
  <si>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</si>
  <si>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</si>
  <si>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</si>
  <si>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</si>
  <si>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</si>
  <si>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</si>
  <si>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</si>
  <si>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</si>
  <si>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</si>
  <si>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</si>
  <si>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</si>
  <si>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</si>
  <si>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</si>
  <si>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</si>
  <si>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</si>
  <si>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</si>
  <si>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</si>
  <si>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</si>
  <si>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</si>
  <si>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</si>
  <si>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</si>
  <si>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</si>
  <si>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</si>
  <si>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</si>
  <si>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</si>
  <si>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</si>
  <si>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</si>
  <si>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</si>
  <si>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</si>
  <si>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</si>
  <si>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</si>
  <si>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</si>
  <si>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</si>
  <si>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</si>
  <si>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</si>
  <si>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</si>
  <si>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</si>
  <si>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</si>
  <si>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</si>
  <si>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</si>
  <si>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</si>
  <si>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</si>
  <si>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</si>
  <si>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</si>
  <si>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</si>
  <si>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</si>
  <si>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</si>
  <si>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</si>
  <si>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</si>
  <si>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</si>
  <si>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</si>
  <si>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</si>
  <si>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</si>
  <si>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</si>
  <si>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</si>
  <si>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</si>
  <si>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</si>
  <si>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</si>
  <si>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</si>
  <si>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</si>
  <si>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</si>
  <si>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</si>
  <si>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</si>
  <si>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</si>
  <si>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</si>
  <si>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</si>
  <si>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</si>
  <si>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</si>
  <si>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</si>
  <si>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</si>
  <si>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</si>
  <si>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</si>
  <si>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</si>
  <si>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</si>
  <si>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</si>
  <si>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</si>
  <si>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</si>
  <si>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</si>
  <si>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</si>
  <si>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</si>
  <si>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</si>
  <si>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</si>
  <si>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</si>
  <si>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</si>
  <si>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</si>
  <si>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</si>
  <si>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</si>
  <si>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</si>
  <si>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</si>
  <si>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</si>
  <si>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</si>
  <si>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</si>
  <si>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</si>
  <si>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</si>
  <si>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</si>
  <si>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</si>
  <si>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</si>
  <si>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</si>
  <si>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</si>
  <si>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</si>
  <si>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</si>
  <si>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</si>
  <si>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</si>
  <si>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</si>
  <si>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</si>
  <si>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</si>
  <si>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</si>
  <si>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</si>
  <si>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</si>
  <si>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</si>
  <si>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</si>
  <si>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</si>
  <si>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</si>
  <si>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</si>
  <si>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</si>
  <si>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</si>
  <si>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</si>
  <si>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</si>
  <si>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</si>
  <si>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</si>
  <si>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</si>
  <si>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</si>
  <si>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</si>
  <si>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</si>
  <si>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</si>
  <si>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</si>
  <si>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</si>
  <si>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</si>
  <si>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</si>
  <si>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</si>
  <si>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</si>
  <si>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</si>
  <si>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</si>
  <si>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</si>
  <si>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</si>
  <si>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</si>
  <si>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</si>
  <si>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</si>
  <si>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</si>
  <si>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</si>
  <si>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</si>
  <si>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</si>
  <si>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</si>
  <si>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</si>
  <si>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</si>
  <si>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</si>
  <si>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</si>
  <si>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</si>
  <si>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</si>
  <si>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</si>
  <si>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</si>
  <si>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</si>
  <si>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</si>
  <si>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</si>
  <si>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</si>
  <si>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</si>
  <si>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</si>
  <si>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</si>
  <si>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</si>
  <si>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</si>
  <si>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</si>
  <si>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</si>
  <si>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</si>
  <si>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</si>
  <si>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</si>
  <si>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</si>
  <si>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</si>
  <si>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</si>
  <si>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</si>
  <si>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</si>
  <si>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</si>
  <si>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</si>
  <si>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</si>
  <si>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</si>
  <si>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</si>
  <si>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</si>
  <si>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</si>
  <si>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</si>
  <si>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</si>
  <si>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</si>
  <si>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</si>
  <si>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</si>
  <si>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</si>
  <si>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</si>
  <si>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</si>
  <si>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</si>
  <si>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</si>
  <si>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</si>
  <si>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</si>
  <si>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</si>
  <si>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</si>
  <si>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</si>
  <si>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</si>
  <si>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</si>
  <si>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</si>
  <si>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</si>
  <si>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</si>
  <si>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</si>
  <si>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</si>
  <si>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</si>
  <si>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</si>
  <si>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</si>
  <si>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</si>
  <si>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</si>
  <si>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</si>
  <si>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</si>
  <si>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</si>
  <si>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</si>
  <si>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</si>
  <si>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</si>
  <si>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</si>
  <si>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</si>
  <si>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</si>
  <si>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</si>
  <si>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</si>
  <si>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</si>
  <si>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</si>
  <si>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</si>
  <si>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</si>
  <si>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</si>
  <si>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</si>
  <si>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</si>
  <si>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</si>
  <si>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</si>
  <si>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</si>
  <si>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</si>
  <si>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</si>
  <si>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</si>
  <si>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</si>
  <si>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</si>
  <si>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</si>
  <si>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</si>
  <si>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</si>
  <si>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</si>
  <si>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</si>
  <si>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</si>
  <si>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</si>
  <si>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</si>
  <si>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</si>
  <si>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</si>
  <si>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</si>
  <si>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</si>
  <si>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</si>
  <si>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</si>
  <si>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</si>
  <si>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</si>
  <si>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</si>
  <si>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</si>
  <si>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</si>
  <si>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</si>
  <si>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</si>
  <si>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</si>
  <si>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</si>
  <si>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</si>
  <si>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</si>
  <si>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</si>
  <si>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</si>
  <si>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</si>
  <si>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</si>
  <si>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</si>
  <si>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</si>
  <si>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</si>
  <si>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</si>
  <si>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</si>
  <si>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</si>
  <si>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</si>
  <si>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</si>
  <si>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</si>
  <si>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</si>
  <si>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</si>
  <si>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</si>
  <si>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</si>
  <si>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</si>
  <si>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</si>
  <si>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</si>
  <si>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</si>
  <si>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</si>
  <si>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</si>
  <si>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</si>
  <si>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</si>
  <si>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</si>
  <si>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</si>
  <si>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</si>
  <si>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</si>
  <si>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</si>
  <si>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</si>
  <si>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</si>
  <si>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</si>
  <si>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</si>
  <si>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</si>
  <si>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</si>
  <si>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</si>
  <si>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</si>
  <si>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</si>
  <si>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</si>
  <si>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</si>
  <si>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</si>
  <si>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</si>
  <si>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</si>
  <si>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</si>
  <si>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</si>
  <si>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</si>
  <si>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</si>
  <si>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</si>
  <si>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</si>
  <si>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</si>
  <si>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</si>
  <si>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</si>
  <si>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</si>
  <si>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</si>
  <si>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</si>
  <si>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</si>
  <si>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</si>
  <si>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</si>
  <si>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</si>
  <si>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</si>
  <si>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</si>
  <si>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</si>
  <si>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</si>
  <si>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</si>
  <si>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</si>
  <si>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</si>
  <si>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</si>
  <si>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</si>
  <si>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</si>
  <si>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</si>
  <si>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</si>
  <si>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</si>
  <si>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</si>
  <si>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</si>
  <si>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</si>
  <si>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</si>
  <si>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</si>
  <si>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</si>
  <si>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</si>
  <si>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</si>
  <si>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</si>
  <si>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</si>
  <si>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</si>
  <si>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</si>
  <si>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</si>
  <si>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</si>
  <si>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</si>
  <si>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</si>
  <si>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</si>
  <si>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</si>
  <si>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</si>
  <si>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</si>
  <si>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</si>
  <si>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</si>
  <si>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</si>
  <si>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</si>
  <si>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</si>
  <si>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</si>
  <si>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</si>
  <si>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</si>
  <si>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</si>
  <si>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</si>
  <si>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</si>
  <si>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</si>
  <si>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</si>
  <si>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</si>
  <si>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</si>
  <si>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</si>
  <si>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</si>
  <si>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</si>
  <si>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</si>
  <si>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</si>
  <si>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</si>
  <si>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</si>
  <si>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</si>
  <si>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</si>
  <si>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</si>
  <si>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</si>
  <si>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</si>
  <si>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</si>
  <si>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</si>
  <si>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</si>
  <si>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</si>
  <si>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</si>
  <si>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</si>
  <si>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</si>
  <si>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</si>
  <si>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</si>
  <si>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</si>
  <si>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</si>
  <si>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</si>
  <si>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</si>
  <si>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</si>
  <si>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</si>
  <si>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</si>
  <si>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</si>
  <si>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</si>
  <si>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</si>
  <si>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</si>
  <si>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</si>
  <si>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</si>
  <si>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</si>
  <si>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</si>
  <si>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</si>
  <si>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</si>
  <si>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</si>
  <si>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</si>
  <si>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</si>
  <si>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</si>
  <si>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</si>
  <si>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</si>
  <si>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</si>
  <si>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</si>
  <si>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</si>
  <si>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</si>
  <si>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</si>
  <si>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</si>
  <si>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</si>
  <si>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</si>
  <si>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</si>
  <si>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</si>
  <si>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</si>
  <si>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</si>
  <si>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</si>
  <si>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</si>
  <si>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</si>
  <si>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</si>
  <si>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</si>
  <si>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</si>
  <si>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</si>
  <si>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</si>
  <si>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</si>
  <si>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</si>
  <si>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</si>
  <si>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</si>
  <si>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</si>
  <si>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</si>
  <si>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</si>
  <si>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</si>
  <si>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</si>
  <si>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</si>
  <si>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</si>
  <si>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</si>
  <si>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</si>
  <si>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</si>
  <si>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</si>
  <si>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</si>
  <si>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</si>
  <si>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</si>
  <si>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</si>
  <si>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</si>
  <si>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</si>
  <si>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</si>
  <si>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</si>
  <si>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</si>
  <si>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</si>
  <si>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</si>
  <si>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</si>
  <si>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</si>
  <si>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</si>
  <si>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</si>
  <si>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</si>
  <si>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</si>
  <si>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</si>
  <si>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</si>
  <si>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</si>
  <si>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</si>
  <si>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</si>
  <si>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</si>
  <si>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</si>
  <si>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</si>
  <si>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</si>
  <si>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</si>
  <si>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</si>
  <si>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</si>
  <si>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</si>
  <si>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</si>
  <si>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</si>
  <si>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</si>
  <si>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</si>
  <si>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</si>
  <si>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</si>
  <si>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</si>
  <si>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</si>
  <si>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</si>
  <si>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</si>
  <si>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</si>
  <si>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</si>
  <si>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</si>
  <si>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</si>
  <si>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</si>
  <si>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</si>
  <si>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</si>
  <si>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</si>
  <si>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</si>
  <si>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</si>
  <si>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</si>
  <si>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</si>
  <si>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</si>
  <si>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</si>
  <si>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</si>
  <si>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</si>
  <si>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</si>
  <si>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</si>
  <si>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</si>
  <si>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</si>
  <si>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</si>
  <si>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</si>
  <si>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</si>
  <si>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</si>
  <si>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</si>
  <si>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</si>
  <si>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</si>
  <si>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</si>
  <si>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</si>
  <si>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</si>
  <si>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</si>
  <si>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</si>
  <si>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</si>
  <si>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</si>
  <si>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</si>
  <si>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</si>
  <si>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</si>
  <si>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</si>
  <si>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</si>
  <si>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</si>
  <si>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</si>
  <si>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</si>
  <si>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</si>
  <si>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</si>
  <si>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</si>
  <si>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</si>
  <si>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</si>
  <si>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</si>
  <si>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</si>
  <si>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</si>
  <si>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</si>
  <si>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</si>
  <si>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</si>
  <si>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</si>
  <si>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</si>
  <si>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</si>
  <si>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</si>
  <si>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</si>
  <si>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</si>
  <si>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</si>
  <si>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</si>
  <si>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</si>
  <si>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</si>
  <si>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</si>
  <si>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</si>
  <si>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</si>
  <si>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</si>
  <si>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</si>
  <si>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</si>
  <si>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</si>
  <si>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</si>
  <si>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</si>
  <si>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</si>
  <si>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</si>
  <si>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</si>
  <si>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</si>
  <si>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</si>
  <si>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</si>
  <si>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</si>
  <si>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</si>
  <si>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</si>
  <si>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</si>
  <si>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</si>
  <si>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</si>
  <si>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</si>
  <si>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</si>
  <si>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</si>
  <si>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</si>
  <si>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</si>
  <si>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</si>
  <si>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</si>
  <si>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</si>
  <si>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</si>
  <si>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</si>
  <si>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</si>
  <si>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</si>
  <si>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</si>
  <si>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</si>
  <si>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</si>
  <si>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</si>
  <si>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</si>
  <si>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</si>
  <si>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</si>
  <si>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</si>
  <si>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</si>
  <si>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</si>
  <si>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</si>
  <si>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</si>
  <si>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</si>
  <si>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</si>
  <si>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</si>
  <si>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</si>
  <si>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</si>
  <si>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</si>
  <si>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</si>
  <si>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</si>
  <si>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</si>
  <si>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</si>
  <si>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</si>
  <si>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</si>
  <si>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</si>
  <si>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</si>
  <si>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</si>
  <si>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</si>
  <si>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</si>
  <si>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</si>
  <si>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</si>
  <si>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</si>
  <si>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</si>
  <si>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</si>
  <si>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</si>
  <si>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</si>
  <si>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</si>
  <si>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</si>
  <si>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</si>
  <si>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</si>
  <si>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</si>
  <si>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</si>
  <si>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</si>
  <si>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</si>
  <si>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</si>
  <si>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</si>
  <si>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</si>
  <si>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</si>
  <si>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</si>
  <si>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</si>
  <si>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</si>
  <si>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</si>
  <si>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</si>
  <si>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</si>
  <si>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</si>
  <si>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</si>
  <si>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</si>
  <si>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</si>
  <si>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</si>
  <si>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</si>
  <si>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</si>
  <si>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</si>
  <si>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</si>
  <si>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</si>
  <si>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</si>
  <si>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</si>
  <si>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</si>
  <si>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</si>
  <si>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</si>
  <si>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</si>
  <si>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</si>
  <si>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</si>
  <si>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</si>
  <si>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</si>
  <si>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</si>
  <si>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</si>
  <si>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</si>
  <si>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</si>
  <si>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</si>
  <si>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</si>
  <si>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</si>
  <si>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</si>
  <si>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</si>
  <si>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</si>
  <si>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</si>
  <si>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</si>
  <si>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</si>
  <si>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</si>
  <si>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</si>
  <si>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</si>
  <si>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</si>
  <si>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</si>
  <si>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</si>
  <si>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</si>
  <si>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</si>
  <si>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</si>
  <si>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</si>
  <si>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</si>
  <si>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</si>
  <si>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</si>
  <si>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</si>
  <si>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</si>
  <si>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</si>
  <si>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</si>
  <si>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</si>
  <si>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</si>
  <si>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</si>
  <si>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</si>
  <si>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</si>
  <si>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</si>
  <si>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</si>
  <si>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</si>
  <si>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</si>
  <si>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</si>
  <si>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</si>
  <si>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</si>
  <si>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</si>
  <si>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</si>
  <si>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</si>
  <si>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</si>
  <si>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</si>
  <si>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</si>
  <si>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</si>
  <si>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</si>
  <si>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</si>
  <si>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</si>
  <si>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</si>
  <si>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</si>
  <si>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</si>
  <si>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</si>
  <si>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</si>
  <si>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</si>
  <si>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</si>
  <si>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</si>
  <si>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</si>
  <si>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</si>
  <si>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</si>
  <si>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</si>
  <si>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</si>
  <si>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</si>
  <si>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</si>
  <si>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</si>
  <si>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</si>
  <si>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</si>
  <si>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</si>
  <si>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</si>
  <si>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</si>
  <si>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</si>
  <si>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</si>
  <si>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</si>
  <si>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</si>
  <si>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</si>
  <si>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</si>
  <si>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</si>
  <si>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</si>
  <si>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</si>
  <si>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</si>
  <si>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</si>
  <si>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</si>
  <si>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</si>
  <si>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</si>
  <si>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</si>
  <si>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</si>
  <si>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</si>
  <si>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</si>
  <si>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</si>
  <si>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</si>
  <si>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</si>
  <si>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</si>
  <si>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</si>
  <si>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</si>
  <si>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</si>
  <si>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</si>
  <si>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</si>
  <si>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</si>
  <si>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</si>
  <si>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</si>
  <si>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</si>
  <si>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</si>
  <si>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</si>
  <si>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</si>
  <si>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</si>
  <si>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</si>
  <si>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</si>
  <si>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</si>
  <si>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</si>
  <si>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</si>
  <si>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</si>
  <si>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</si>
  <si>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</si>
  <si>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</si>
  <si>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</si>
  <si>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</si>
  <si>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</si>
  <si>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</si>
  <si>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</si>
  <si>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</si>
  <si>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</si>
  <si>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</si>
  <si>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</si>
  <si>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</si>
  <si>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</si>
  <si>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</si>
  <si>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</si>
  <si>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</si>
  <si>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</si>
  <si>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</si>
  <si>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</si>
  <si>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</si>
  <si>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</si>
  <si>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</si>
  <si>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</si>
  <si>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</si>
  <si>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</si>
  <si>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</si>
  <si>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</si>
  <si>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</si>
  <si>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</si>
  <si>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</si>
  <si>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</si>
  <si>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</si>
  <si>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</si>
  <si>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</si>
  <si>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</si>
  <si>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</si>
  <si>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</si>
  <si>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</si>
  <si>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</si>
  <si>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</si>
  <si>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</si>
  <si>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</si>
  <si>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</si>
  <si>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</si>
  <si>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</si>
  <si>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</si>
  <si>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</si>
  <si>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</si>
  <si>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</si>
  <si>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</si>
  <si>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</si>
  <si>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</si>
  <si>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</si>
  <si>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</si>
  <si>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</si>
  <si>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</si>
  <si>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</si>
  <si>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</si>
  <si>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</si>
  <si>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</si>
  <si>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</si>
  <si>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</si>
  <si>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</si>
  <si>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</si>
  <si>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</si>
  <si>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</si>
  <si>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</si>
  <si>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</si>
  <si>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</si>
  <si>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</si>
  <si>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</si>
  <si>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</si>
  <si>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</si>
  <si>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</si>
  <si>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</si>
  <si>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</si>
  <si>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</si>
  <si>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</si>
  <si>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</si>
  <si>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</si>
  <si>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</si>
  <si>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</si>
  <si>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</si>
  <si>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</si>
  <si>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</si>
  <si>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</si>
  <si>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</si>
  <si>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</si>
  <si>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</si>
  <si>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</si>
  <si>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</si>
  <si>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</si>
  <si>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</si>
  <si>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</si>
  <si>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</si>
  <si>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</si>
  <si>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</si>
  <si>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</si>
  <si>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</si>
  <si>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</si>
  <si>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</si>
  <si>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</si>
  <si>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</si>
  <si>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</si>
  <si>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</si>
  <si>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</si>
  <si>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</si>
  <si>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</si>
  <si>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</si>
  <si>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</si>
  <si>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</si>
  <si>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</si>
  <si>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</si>
  <si>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</si>
  <si>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</si>
  <si>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</si>
  <si>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</si>
  <si>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</si>
  <si>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</si>
  <si>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</si>
  <si>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</si>
  <si>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</si>
  <si>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</si>
  <si>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</si>
  <si>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</si>
  <si>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</si>
  <si>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</si>
  <si>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</si>
  <si>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</si>
  <si>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</si>
  <si>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</si>
  <si>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</si>
  <si>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</si>
  <si>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</si>
  <si>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</si>
  <si>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</si>
  <si>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</si>
  <si>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</si>
  <si>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</si>
  <si>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</si>
  <si>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</si>
  <si>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</si>
  <si>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</si>
  <si>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</si>
  <si>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</si>
  <si>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</si>
  <si>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</si>
  <si>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</si>
  <si>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</si>
  <si>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</si>
  <si>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</si>
  <si>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</si>
  <si>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</si>
  <si>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</si>
  <si>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</si>
  <si>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</si>
  <si>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</si>
  <si>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</si>
  <si>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</si>
  <si>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</si>
  <si>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</si>
  <si>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</si>
  <si>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</si>
  <si>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</si>
  <si>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</si>
  <si>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</si>
  <si>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</si>
  <si>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</si>
  <si>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</si>
  <si>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</si>
  <si>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</si>
  <si>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</si>
  <si>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</si>
  <si>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</si>
  <si>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</si>
  <si>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</si>
  <si>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</si>
  <si>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</si>
  <si>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</si>
  <si>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</si>
  <si>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</si>
  <si>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</si>
  <si>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</si>
  <si>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</si>
  <si>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</si>
  <si>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</si>
  <si>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</si>
  <si>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</si>
  <si>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</si>
  <si>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</si>
  <si>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</si>
  <si>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</si>
  <si>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</si>
  <si>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</si>
  <si>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</si>
  <si>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</si>
  <si>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</si>
  <si>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</si>
  <si>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</si>
  <si>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</si>
  <si>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</si>
  <si>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</si>
  <si>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</si>
  <si>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</si>
  <si>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</si>
  <si>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</si>
  <si>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</si>
  <si>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</si>
  <si>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</si>
  <si>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</si>
  <si>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</si>
  <si>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</si>
  <si>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</si>
  <si>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</si>
  <si>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</si>
  <si>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</si>
  <si>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</si>
  <si>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</si>
  <si>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</si>
  <si>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</si>
  <si>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</si>
  <si>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</si>
  <si>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</si>
  <si>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</si>
  <si>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</si>
  <si>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</si>
  <si>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</si>
  <si>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</si>
  <si>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</si>
  <si>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</si>
  <si>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</si>
  <si>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</si>
  <si>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</si>
  <si>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</si>
  <si>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</si>
  <si>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</si>
  <si>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</si>
  <si>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</si>
  <si>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</si>
  <si>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</si>
  <si>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</si>
  <si>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</si>
  <si>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</si>
  <si>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</si>
  <si>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</si>
  <si>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</si>
  <si>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</si>
  <si>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</si>
  <si>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</si>
  <si>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</si>
  <si>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</si>
  <si>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</si>
  <si>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</si>
  <si>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</si>
  <si>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</si>
  <si>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</si>
  <si>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</si>
  <si>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</si>
  <si>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</si>
  <si>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</si>
  <si>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</si>
  <si>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</si>
  <si>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</si>
  <si>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</si>
  <si>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</si>
  <si>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</si>
  <si>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</si>
  <si>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</si>
  <si>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</si>
  <si>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</si>
  <si>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</si>
  <si>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</si>
  <si>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</si>
  <si>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</si>
  <si>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</si>
  <si>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</si>
  <si>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</si>
  <si>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</si>
  <si>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</si>
  <si>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</si>
  <si>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</si>
  <si>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</si>
  <si>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</si>
  <si>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</si>
  <si>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</si>
  <si>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</si>
  <si>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</si>
  <si>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</si>
  <si>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</si>
  <si>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</si>
  <si>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</si>
  <si>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</si>
  <si>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</si>
  <si>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</si>
  <si>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</si>
  <si>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</si>
  <si>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</si>
  <si>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</si>
  <si>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</si>
  <si>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</si>
  <si>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</si>
  <si>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</si>
  <si>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</si>
  <si>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</si>
  <si>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</si>
  <si>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</si>
  <si>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</si>
  <si>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</si>
  <si>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</si>
  <si>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</si>
  <si>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</si>
  <si>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</si>
  <si>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</si>
  <si>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</si>
  <si>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</si>
  <si>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</si>
  <si>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</si>
  <si>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</si>
  <si>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</si>
  <si>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</si>
  <si>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</si>
  <si>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</si>
  <si>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</si>
  <si>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</si>
  <si>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</si>
  <si>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</si>
  <si>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</si>
  <si>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</si>
  <si>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</si>
  <si>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</si>
  <si>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</si>
  <si>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</si>
  <si>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</si>
  <si>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</si>
  <si>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</si>
  <si>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</si>
  <si>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</si>
  <si>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</si>
  <si>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</si>
  <si>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</si>
  <si>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</si>
  <si>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</si>
  <si>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</si>
  <si>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</si>
  <si>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</si>
  <si>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</si>
  <si>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</si>
  <si>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</si>
  <si>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</si>
  <si>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</si>
  <si>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</si>
  <si>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</si>
  <si>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</si>
  <si>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</si>
  <si>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</si>
  <si>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</si>
  <si>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</si>
  <si>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</si>
  <si>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</si>
  <si>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</si>
  <si>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</si>
  <si>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</si>
  <si>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</si>
  <si>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</si>
  <si>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</si>
  <si>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</si>
  <si>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</si>
  <si>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</si>
  <si>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</si>
  <si>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</si>
  <si>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</si>
  <si>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</si>
  <si>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</si>
  <si>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</si>
  <si>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</si>
  <si>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</si>
  <si>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</si>
  <si>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</si>
  <si>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</si>
  <si>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</si>
  <si>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</si>
  <si>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</si>
  <si>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</si>
  <si>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</si>
  <si>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</si>
  <si>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</si>
  <si>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</si>
  <si>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</si>
  <si>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</si>
  <si>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</si>
  <si>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</si>
  <si>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</si>
  <si>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</si>
  <si>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</si>
  <si>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</si>
  <si>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</si>
  <si>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</si>
  <si>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</si>
  <si>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</si>
  <si>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</si>
  <si>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</si>
  <si>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</si>
  <si>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</si>
  <si>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</si>
  <si>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</si>
  <si>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</si>
  <si>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</si>
  <si>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</si>
  <si>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</si>
  <si>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</si>
  <si>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</si>
  <si>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</si>
  <si>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</si>
  <si>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</si>
  <si>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</si>
  <si>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</si>
  <si>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</si>
  <si>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</si>
  <si>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</si>
  <si>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</si>
  <si>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</si>
  <si>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</si>
  <si>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</si>
  <si>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</si>
  <si>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</si>
  <si>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</si>
  <si>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</si>
  <si>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</si>
  <si>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</si>
  <si>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</si>
  <si>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</si>
  <si>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</si>
  <si>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</si>
  <si>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</si>
  <si>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</si>
  <si>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</si>
  <si>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</si>
  <si>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</si>
  <si>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</si>
  <si>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</si>
  <si>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</si>
  <si>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</si>
  <si>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</si>
  <si>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</si>
  <si>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</si>
  <si>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</si>
  <si>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</si>
  <si>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</si>
  <si>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</si>
  <si>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</si>
  <si>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</si>
  <si>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</si>
  <si>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</si>
  <si>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</si>
  <si>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</si>
  <si>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</si>
  <si>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</si>
  <si>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</si>
  <si>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</si>
  <si>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</si>
  <si>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</si>
  <si>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</si>
  <si>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</si>
  <si>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</si>
  <si>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</si>
  <si>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</si>
  <si>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</si>
  <si>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</si>
  <si>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</si>
  <si>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</si>
  <si>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</si>
  <si>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</si>
  <si>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</si>
  <si>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</si>
  <si>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</si>
  <si>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</si>
  <si>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</si>
  <si>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</si>
  <si>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</si>
  <si>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</si>
  <si>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</si>
  <si>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</si>
  <si>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</si>
  <si>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</si>
  <si>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</si>
  <si>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</si>
  <si>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</si>
  <si>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</si>
  <si>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</si>
  <si>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</si>
  <si>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</si>
  <si>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</si>
  <si>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</si>
  <si>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</si>
  <si>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</si>
  <si>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</si>
  <si>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</si>
  <si>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</si>
  <si>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</si>
  <si>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</si>
  <si>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</si>
  <si>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</si>
  <si>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</si>
  <si>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</si>
  <si>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</si>
  <si>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</si>
  <si>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</si>
  <si>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</si>
  <si>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</si>
  <si>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</si>
  <si>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</si>
  <si>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</si>
  <si>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</si>
  <si>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</si>
  <si>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</si>
  <si>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</si>
  <si>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</si>
  <si>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</si>
  <si>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</si>
  <si>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</si>
  <si>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</si>
  <si>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</si>
  <si>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</si>
  <si>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</si>
  <si>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</si>
  <si>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</si>
  <si>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</si>
  <si>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</si>
  <si>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</si>
  <si>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</si>
  <si>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</si>
  <si>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</si>
  <si>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</si>
  <si>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</si>
  <si>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</si>
  <si>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</si>
  <si>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</si>
  <si>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</si>
  <si>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</si>
  <si>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</si>
  <si>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</si>
  <si>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</si>
  <si>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</si>
  <si>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</si>
  <si>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</si>
  <si>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</si>
  <si>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</si>
  <si>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</si>
  <si>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</si>
  <si>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</si>
  <si>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</si>
  <si>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</si>
  <si>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</si>
  <si>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</si>
  <si>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</si>
  <si>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</si>
  <si>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</si>
  <si>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</si>
  <si>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</si>
  <si>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</si>
  <si>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</si>
  <si>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</si>
  <si>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</si>
  <si>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</si>
  <si>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</si>
  <si>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</si>
  <si>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</si>
  <si>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</si>
  <si>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</si>
  <si>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</si>
  <si>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</si>
  <si>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</si>
  <si>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</si>
  <si>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</si>
  <si>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</si>
  <si>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</si>
  <si>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</si>
  <si>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</si>
  <si>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</si>
  <si>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</si>
  <si>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</si>
  <si>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</si>
  <si>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</si>
  <si>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</si>
  <si>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</si>
  <si>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</si>
  <si>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</si>
  <si>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</si>
  <si>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</si>
  <si>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</si>
  <si>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</si>
  <si>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</si>
  <si>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</si>
  <si>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</si>
  <si>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</si>
  <si>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</si>
  <si>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</si>
  <si>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</si>
  <si>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</si>
  <si>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</si>
  <si>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</si>
  <si>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</si>
  <si>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</si>
  <si>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</si>
  <si>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</si>
  <si>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</si>
  <si>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</si>
  <si>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</si>
  <si>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</si>
  <si>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</si>
  <si>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</si>
  <si>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</si>
  <si>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</si>
  <si>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</si>
  <si>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</si>
  <si>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</si>
  <si>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</si>
  <si>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</si>
  <si>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</si>
  <si>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</si>
  <si>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</si>
  <si>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</si>
  <si>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</si>
  <si>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</si>
  <si>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</si>
  <si>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</si>
  <si>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</si>
  <si>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</si>
  <si>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</si>
  <si>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</si>
  <si>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</si>
  <si>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</si>
  <si>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</si>
  <si>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</si>
  <si>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</si>
  <si>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</si>
  <si>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</si>
  <si>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</si>
  <si>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</si>
  <si>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</si>
  <si>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</si>
  <si>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</si>
  <si>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</si>
  <si>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</si>
  <si>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</si>
  <si>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</si>
  <si>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</si>
  <si>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</si>
  <si>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</si>
  <si>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</si>
  <si>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</si>
  <si>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</si>
  <si>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</si>
  <si>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</si>
  <si>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</si>
  <si>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</si>
  <si>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</si>
  <si>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</si>
  <si>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</si>
  <si>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</si>
  <si>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</si>
  <si>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</si>
  <si>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</si>
  <si>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</si>
  <si>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</si>
  <si>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</si>
  <si>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</si>
  <si>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</si>
  <si>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</si>
  <si>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</si>
  <si>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</si>
  <si>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</si>
  <si>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</si>
  <si>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</si>
  <si>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</si>
  <si>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</si>
  <si>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</si>
  <si>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</si>
  <si>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</si>
  <si>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</si>
  <si>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</si>
  <si>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</si>
  <si>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</si>
  <si>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</si>
  <si>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</si>
  <si>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</si>
  <si>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</si>
  <si>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</si>
  <si>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</si>
  <si>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</si>
  <si>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</si>
  <si>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</si>
  <si>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</si>
  <si>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</si>
  <si>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</si>
  <si>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</si>
  <si>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</si>
  <si>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</si>
  <si>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</si>
  <si>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</si>
  <si>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</si>
  <si>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</si>
  <si>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</si>
  <si>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</si>
  <si>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</si>
  <si>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</si>
  <si>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</si>
  <si>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</si>
  <si>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</si>
  <si>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</si>
  <si>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</si>
  <si>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</si>
  <si>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</si>
  <si>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</si>
  <si>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</si>
  <si>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</si>
  <si>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</si>
  <si>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</si>
  <si>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</si>
  <si>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</si>
  <si>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</si>
  <si>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</si>
  <si>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</si>
  <si>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</si>
  <si>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</si>
  <si>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</si>
  <si>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</si>
  <si>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</si>
  <si>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</si>
  <si>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</si>
  <si>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</si>
  <si>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</si>
  <si>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</si>
  <si>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</si>
  <si>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</si>
  <si>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</si>
  <si>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</si>
  <si>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</si>
  <si>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</si>
  <si>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</si>
  <si>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</si>
  <si>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</si>
  <si>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</si>
  <si>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</si>
  <si>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</si>
  <si>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</si>
  <si>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</si>
  <si>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</si>
  <si>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</si>
  <si>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</si>
  <si>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</si>
  <si>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</si>
  <si>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</si>
  <si>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</si>
  <si>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</si>
  <si>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</si>
  <si>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</si>
  <si>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</si>
  <si>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</si>
  <si>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</si>
  <si>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</si>
  <si>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</si>
  <si>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</si>
  <si>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</si>
  <si>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</si>
  <si>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</si>
  <si>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</si>
  <si>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</si>
  <si>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</si>
  <si>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</si>
  <si>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</si>
  <si>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</si>
  <si>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</si>
  <si>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</si>
  <si>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</si>
  <si>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</si>
  <si>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</si>
  <si>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</si>
  <si>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</si>
  <si>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</si>
  <si>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</si>
  <si>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</si>
  <si>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</si>
  <si>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</si>
  <si>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</si>
  <si>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</si>
  <si>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</si>
  <si>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</si>
  <si>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</si>
  <si>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</si>
  <si>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</si>
  <si>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</si>
  <si>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</si>
  <si>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</si>
  <si>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</si>
  <si>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</si>
  <si>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</si>
  <si>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</si>
  <si>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</si>
  <si>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</si>
  <si>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</si>
  <si>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</si>
  <si>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</si>
  <si>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</si>
  <si>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</si>
  <si>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</si>
  <si>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</si>
  <si>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</si>
  <si>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</si>
  <si>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</si>
  <si>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</si>
  <si>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</si>
  <si>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</si>
  <si>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</si>
  <si>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</si>
  <si>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</si>
  <si>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</si>
  <si>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</si>
  <si>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</si>
  <si>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</si>
  <si>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</si>
  <si>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</si>
  <si>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</si>
  <si>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</si>
  <si>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</si>
  <si>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</si>
  <si>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</si>
  <si>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</si>
  <si>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</si>
  <si>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</si>
  <si>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</si>
  <si>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</si>
  <si>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</si>
  <si>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</si>
  <si>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</si>
  <si>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</si>
  <si>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</si>
  <si>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</si>
  <si>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</si>
  <si>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</si>
  <si>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</si>
  <si>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</si>
  <si>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</si>
  <si>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</si>
  <si>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</si>
  <si>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</si>
  <si>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</si>
  <si>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</si>
  <si>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</si>
  <si>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</si>
  <si>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</si>
  <si>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</si>
  <si>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</si>
  <si>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</si>
  <si>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</si>
  <si>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</si>
  <si>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</si>
  <si>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</si>
  <si>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</si>
  <si>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</si>
  <si>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</si>
  <si>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</si>
  <si>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</si>
  <si>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</si>
  <si>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</si>
  <si>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</si>
  <si>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</si>
  <si>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</si>
  <si>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</si>
  <si>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</si>
  <si>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</si>
  <si>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</si>
  <si>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</si>
  <si>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</si>
  <si>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</si>
  <si>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</si>
  <si>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</si>
  <si>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</si>
  <si>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</si>
  <si>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</si>
  <si>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</si>
  <si>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</si>
  <si>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</si>
  <si>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</si>
  <si>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</si>
  <si>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</si>
  <si>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</si>
  <si>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</si>
  <si>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</si>
  <si>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</si>
  <si>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</si>
  <si>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</si>
  <si>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</si>
  <si>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</si>
  <si>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</si>
  <si>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</si>
  <si>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</si>
  <si>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</si>
  <si>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</si>
  <si>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</si>
  <si>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</si>
  <si>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</si>
  <si>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</si>
  <si>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</si>
  <si>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</si>
  <si>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</si>
  <si>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</si>
  <si>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</si>
  <si>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</si>
  <si>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</si>
  <si>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</si>
  <si>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</si>
  <si>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</si>
  <si>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</si>
  <si>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</si>
  <si>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</si>
  <si>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</si>
  <si>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</si>
  <si>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</si>
  <si>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</si>
  <si>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</si>
  <si>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</si>
  <si>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</si>
  <si>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</si>
  <si>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</si>
  <si>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</si>
  <si>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</si>
  <si>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</si>
  <si>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</si>
  <si>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</si>
  <si>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</si>
  <si>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</si>
  <si>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</si>
  <si>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</si>
  <si>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</si>
  <si>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</si>
  <si>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</si>
  <si>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</si>
  <si>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</si>
  <si>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</si>
  <si>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</si>
  <si>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</si>
  <si>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</si>
  <si>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</si>
  <si>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</si>
  <si>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</si>
  <si>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</si>
  <si>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</si>
  <si>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</si>
  <si>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</si>
  <si>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</si>
  <si>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</si>
  <si>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</si>
  <si>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</si>
  <si>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</si>
  <si>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</si>
  <si>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</si>
  <si>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</si>
  <si>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</si>
  <si>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</si>
  <si>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</si>
  <si>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</si>
  <si>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</si>
  <si>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</si>
  <si>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</si>
  <si>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</si>
  <si>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</si>
  <si>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</si>
  <si>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</si>
  <si>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</si>
  <si>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</si>
  <si>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</si>
  <si>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</si>
  <si>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</si>
  <si>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</si>
  <si>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</si>
  <si>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</si>
  <si>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</si>
  <si>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</si>
  <si>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</si>
  <si>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</si>
  <si>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</si>
  <si>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</si>
  <si>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</si>
  <si>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</si>
  <si>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</si>
  <si>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</si>
  <si>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</si>
  <si>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</si>
  <si>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</si>
  <si>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PCM-20251203-00001836</t>
  </si>
  <si>
    <t>EM team need 55 mins</t>
  </si>
  <si>
    <t>PCM-20251203-00001889</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</si>
  <si>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</si>
  <si>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</si>
  <si>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</si>
  <si>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</si>
  <si>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</si>
  <si>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</si>
  <si>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</si>
  <si>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</si>
  <si>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</si>
  <si>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</si>
  <si>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</si>
  <si>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</si>
  <si>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</si>
  <si>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</si>
  <si>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</si>
  <si>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</si>
  <si>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</si>
  <si>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</si>
  <si>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</si>
  <si>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</si>
  <si>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</si>
  <si>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</si>
  <si>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</si>
  <si>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</si>
  <si>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</si>
  <si>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</si>
  <si>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</si>
  <si>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</si>
  <si>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</si>
  <si>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</si>
  <si>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</si>
  <si>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</si>
  <si>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</si>
  <si>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</si>
  <si>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</si>
  <si>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</si>
  <si>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</si>
  <si>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</si>
  <si>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</si>
  <si>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</si>
  <si>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</si>
  <si>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</si>
  <si>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</si>
  <si>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</si>
  <si>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</si>
  <si>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</si>
  <si>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</si>
  <si>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</si>
  <si>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</si>
  <si>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</si>
  <si>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</si>
  <si>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</si>
  <si>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</si>
  <si>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</si>
  <si>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</si>
  <si>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</si>
  <si>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</si>
  <si>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</si>
  <si>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</si>
  <si>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</si>
  <si>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</si>
  <si>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</si>
  <si>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</si>
  <si>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</si>
  <si>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</si>
  <si>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</si>
  <si>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</si>
  <si>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</si>
  <si>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</si>
  <si>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</si>
  <si>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</si>
  <si>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</si>
  <si>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</si>
  <si>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</si>
  <si>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</si>
  <si>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</si>
  <si>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</si>
  <si>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</si>
  <si>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</si>
  <si>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</si>
  <si>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</si>
  <si>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</si>
  <si>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</si>
  <si>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</si>
  <si>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</si>
  <si>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PCM-20251203-00001829</t>
  </si>
  <si>
    <t xml:space="preserve">team at site checking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</si>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</sst>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7" totalsRowShown="0" headerRowDxfId="172" dataDxfId="171" headerRowBorderDxfId="169" tableBorderDxfId="170" totalsRowBorderDxfId="168">
  <autoFilter ref="A1:L2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5" dataDxfId="154" headerRowBorderDxfId="152" tableBorderDxfId="153" totalsRowBorderDxfId="151">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29" dataDxfId="28" headerRowBorderDxfId="26" tableBorderDxfId="27">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7"/>
  <sheetViews>
    <sheetView workbookViewId="0">
      <selection activeCell="E14" sqref="E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331.93329131944483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19228</v>
      </c>
      <c r="E3" s="127" t="s">
        <v>39106</v>
      </c>
      <c r="F3" s="126">
        <v>45994.834722222222</v>
      </c>
      <c r="G3" s="125">
        <f ca="1">IFERROR(NOW()-F3,"-")</f>
        <v>4.6995023149065673E-2</v>
      </c>
      <c r="H3" s="126">
        <v>45994.829895833333</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19881</v>
      </c>
      <c r="E4" s="127" t="s">
        <v>39106</v>
      </c>
      <c r="F4" s="126">
        <v>45994.855567129627</v>
      </c>
      <c r="G4" s="125">
        <f ca="1">IFERROR(NOW()-F4,"-")</f>
        <v>2.6150115743803326E-2</v>
      </c>
      <c r="H4" s="126">
        <v>45994.855567129627</v>
      </c>
      <c r="I4" s="128" t="str">
        <f>IFERROR(VLOOKUP(D4,DB!A:F,6,0),"")</f>
        <v>SCECO</v>
      </c>
      <c r="J4" s="128" t="str">
        <f>IFERROR(VLOOKUP(D4,DB!A:G,7,0),"")</f>
        <v>No BB Design+No BB Shifted</v>
      </c>
      <c r="K4" s="124" t="s">
        <v>39111</v>
      </c>
      <c r="L4" s="123" t="str">
        <f>IFERROR(VLOOKUP(D4,DB!A:I,9,0),"")</f>
        <v>Latis</v>
      </c>
    </row>
    <row r="5" spans="1:15" ht="15" customHeight="1">
      <c r="A5" s="129"/>
      <c r="B5" s="128" t="str">
        <f>IFERROR(VLOOKUP(D5,DB!A:K,11,0),"")</f>
        <v/>
      </c>
      <c r="C5" s="128"/>
      <c r="D5" s="56"/>
      <c r="E5" s="127"/>
      <c r="F5" s="126"/>
      <c r="G5" s="125">
        <f ca="1">IFERROR(NOW()-F5,"-")</f>
        <v>45994.881717245371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45994.881717245371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45994.881717245371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45994.881717245371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45994.881717245371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45994.881717245371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45994.881717245371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45994.881717245371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45994.881717245371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45994.881717245371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45994.881717245371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45994.881717245371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45994.881717245371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45994.881717245371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45994.881717245371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45994.881717245371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45994.881717245371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45994.881717245371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45994.881717245371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45994.881717245371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45994.881717245371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45994.881717245371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45994.881717245371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45994.881717245371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45994.881717245371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45994.881717245371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45994.881717245371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45994.881717245371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45994.881717245371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45994.881717245371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45994.881717245371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45994.881717245371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45994.881717245371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45994.881717245371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45994.881717245371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45994.881717245371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45994.881717245371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45994.881717245371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45994.881717245371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45994.881717245371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45994.881717245371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45994.881717245371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45994.881717245371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45994.881717245371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45994.881717245371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45994.881717245371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45994.881717245371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45994.881717245371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45994.881717245371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45994.881717245371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45994.881717245371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45994.881717245371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45994.881717245371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45994.881717245371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45994.881717245371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45994.881717245371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45994.881717245371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45994.881717245371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45994.881717245371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45994.881717245371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45994.881717245371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45994.881717245371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45994.881717245371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45994.881717245371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45994.881717245371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45994.881717245371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45994.881717245371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45994.881717245371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45994.881717245371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45994.881717245371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45994.881717245371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45994.881717245371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45994.881717245371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45994.881717245371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45994.881717245371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45994.881717245371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45994.881717245371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45994.881717245371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45994.881717245371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45994.881717245371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45994.881717245371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45994.881717245371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45994.881717245371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45994.881717245371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45994.881717245371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45994.881717245371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45994.881717245371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45994.881717245371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45994.881717245371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45994.881717245371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45994.881717245371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45994.881717245371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45994.881717245371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45994.881717245371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45994.881717245371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45994.881717245371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45994.881717245371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45994.881717245371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45994.881717245371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45994.881717245371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45994.881717245371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45994.881717245371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45994.881717245371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45994.881717245371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45994.881717245371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45994.881717245371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45994.881717245371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45994.881717245371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45994.881717245371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45994.881717245371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45994.881717245371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45994.881717245371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45994.881717245371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45994.881717245371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45994.881717245371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45994.881717245371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45994.881717245371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45994.881717245371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45994.881717245371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45994.881717245371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45994.881717245371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45994.881717245371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45994.881717245371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45994.881717245371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45994.881717245371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45994.881717245371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45994.881717245371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45994.881717245371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45994.881717245371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45994.881717245371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45994.881717245371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45994.881717245371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45994.881717245371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45994.881717245371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45994.881717245371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45994.881717245371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45994.881717245371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45994.881717245371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45994.881717245371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45994.881717245371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45994.881717245371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45994.881717245371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45994.881717245371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45994.881717245371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45994.881717245371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45994.881717245371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45994.881717245371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45994.881717245371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45994.881717245371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45994.881717245371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45994.881717245371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45994.881717245371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45994.881717245371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45994.881717245371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45994.881717245371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45994.881717245371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45994.881717245371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45994.881717245371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45994.881717245371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45994.881717245371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45994.881717245371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45994.881717245371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45994.881717245371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45994.881717245371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45994.881717245371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45994.881717245371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45994.881717245371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45994.881717245371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45994.881717245371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45994.881717245371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45994.881717245371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45994.881717245371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45994.881717245371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45994.881717245371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45994.881717245371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45994.881717245371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45994.881717245371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45994.881717245371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45994.881717245371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45994.881717245371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45994.881717245371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45994.881717245371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45994.881717245371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45994.881717245371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45994.881717245371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45994.881717245371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45994.881717245371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45994.881717245371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45994.881717245371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45994.881717245371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45994.881717245371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45994.881717245371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45994.881717245371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45994.881717245371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45994.881717245371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45994.881717245371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45994.881717245371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45994.881717245371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45994.881717245371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45994.881717245371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45994.881717245371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45994.881717245371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45994.881717245371</v>
      </c>
      <c r="H207" s="126"/>
      <c r="I207" s="128" t="str">
        <f>IFERROR(VLOOKUP(D207,DB!A:F,6,0),"")</f>
        <v/>
      </c>
      <c r="J207" s="128" t="str">
        <f>IFERROR(VLOOKUP(D207,DB!A:G,7,0),"")</f>
        <v/>
      </c>
      <c r="K207" s="124"/>
      <c r="L207" s="123" t="str">
        <f>IFERROR(VLOOKUP(D207,DB!A:I,9,0),"")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169.8818792824095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10.494298263889505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2</v>
      </c>
      <c r="D5" s="58" t="s">
        <v>26354</v>
      </c>
      <c r="E5" s="99" t="s">
        <v>39189</v>
      </c>
      <c r="F5" s="100">
        <v>45994.828680555554</v>
      </c>
      <c r="G5" s="101">
        <f ca="1">IFERROR(NOW()-F5,"-")</f>
        <v>5.3036689816508442E-2</v>
      </c>
      <c r="H5" s="100">
        <v>45994.814791666664</v>
      </c>
      <c r="I5" s="18" t="str">
        <f>IFERROR(VLOOKUP(D5,DB!A:F,6,0),"")</f>
        <v>SCECO</v>
      </c>
      <c r="J5" s="18" t="str">
        <f>IFERROR(VLOOKUP(D5,DB!A:G,7,0),"")</f>
        <v>Good+No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45994.881717245371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45994.881717245371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45994.881717245371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45994.881717245371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45994.881717245371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45994.881717245371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45994.881717245371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45994.881717245371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45994.881717245371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45994.881717245371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45994.881717245371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45994.881717245371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45994.881717245371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45994.881717245371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45994.881717245371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45994.881717245371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45994.881717245371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45994.881717245371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45994.881717245371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45994.881717245371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45994.881717245371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45994.881717245371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45994.881717245371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45994.881717245371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45994.881717245371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45994.881717245371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45994.881717245371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45994.881717245371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45994.881717245371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45994.881717245371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45994.881717245371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45994.881717245371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45994.881717245371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45994.881717245371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45994.881717245371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45994.881717245371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45994.881717245371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45994.881717245371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45994.881717245371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45994.881717245371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45994.881717245371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45994.881717245371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45994.881717245371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45994.881717245371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45994.881717245371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45994.881717245371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45994.881717245371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45994.881717245371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45994.881717245371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45994.881717245371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45994.881717245371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45994.881717245371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45994.881717245371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45994.881717245371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45994.881717245371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45994.881717245371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45994.881717245371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45994.881717245371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45994.881717245371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45994.881717245371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45994.881717245371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45994.881717245371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45994.881717245371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45994.881717245371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45994.881717245371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45994.881717245371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45994.881717245371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45994.881717245371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45994.881717245371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45994.881717245371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45994.881717245371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45994.881717245371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45994.881717245371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45994.881717245371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45994.881717245371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45994.881717245371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45994.881717245371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45994.881717245371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45994.881717245371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45994.881717245371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45994.881717245371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45994.881717245371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45994.881717245371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45994.881717245371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45994.881717245371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45994.881717245371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45994.881717245371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45994.881717245371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45994.881717245371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45994.881717245371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45994.881717245371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45994.881717245371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45994.881717245371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45994.881717245371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45994.881717245371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45994.881717245371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45994.881717245371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45994.881717245371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45994.881717245371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45994.881717245371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45994.881717245371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45994.881717245371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45994.881717245371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45994.881717245371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45994.881717245371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45994.881717245371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45994.881717245371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45994.881717245371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45994.881717245371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45994.881717245371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45994.881717245371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45994.881717245371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45994.881717245371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45994.881717245371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45994.881717245371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45994.881717245371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45994.881717245371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45994.881717245371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45994.881717245371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45994.881717245371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45994.881717245371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45994.881717245371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45994.881717245371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45994.881717245371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45994.881717245371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45994.881717245371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45994.881717245371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45994.881717245371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45994.881717245371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45994.881717245371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45994.881717245371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45994.881717245371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45994.881717245371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45994.881717245371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45994.881717245371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45994.881717245371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45994.881717245371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45994.881717245371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45994.881717245371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45994.881717245371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45994.881717245371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45994.881717245371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45994.881717245371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45994.881717245371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45994.881717245371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45994.881717245371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45994.881717245371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45994.881717245371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45994.881717245371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45994.881717245371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45994.881717245371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45994.881717245371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45994.881717245371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45994.881717245371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45994.881717245371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45994.881717245371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45994.881717245371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45994.881717245371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45994.881717245371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45994.881717245371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45994.881717245371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45994.881717245371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45994.881717245371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45994.881717245371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45994.881717245371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45994.881717245371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45994.881717245371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45994.881717245371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45994.881717245371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45994.881717245371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45994.881717245371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45994.881717245371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45994.881717245371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45994.881717245371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45994.881717245371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45994.881717245371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45994.881717245371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45994.881717245371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45994.881717245371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45994.881717245371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45994.881717245371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45994.881717245371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45994.881717245371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45994.881717245371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45994.881717245371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45994.881717245371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45994.881717245371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45994.881717245371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45994.881717245371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45994.881717245371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45994.881717245371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45994.881717245371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45994.881717245371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45994.881717245371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45994.881717245371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45994.881717245371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45994.881717245371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45994.881717245371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45994.881717245371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45994.881717245371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45994.881717245371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45994.881717245371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45994.881717245371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45994.881717245371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45994.881717245371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45994.881717245371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45994.881717245371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45994.881717245371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45994.881717245371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45994.881717245371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45994.881717245371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45994.881717245371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45994.881717245371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45994.881717245371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45994.881717245371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45994.881717245371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45994.881717245371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45994.881717245371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45994.881717245371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45994.881717245371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45994.881717245371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45994.881717245371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45994.881717245371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45994.881717245371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45994.881717245371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45994.881717245371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45994.881717245371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45994.881717245371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45994.881717245371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45994.881717245371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45994.881717245371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45994.881717245371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45994.881717245371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45994.881717245371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45994.881717245371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45994.881717245371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45994.881717245371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45994.881717245371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45994.881717245371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45994.881717245371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45994.881717245371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45994.881717245371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45994.881717245371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45994.881717245371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45994.881717245371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45994.881717245371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45994.881717245371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45994.881717245371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45994.881717245371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45994.881717245371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45994.881717245371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45994.881717245371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45994.881717245371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45994.881717245371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45994.881717245371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45994.881717245371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45994.881717245371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45994.881717245371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45994.881717245371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45994.881717245371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45994.881717245371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45994.881717245371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45994.881717245371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45994.881717245371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45994.881717245371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45994.881717245371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45994.881717245371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45994.881717245371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45994.881717245371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45994.881717245371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45994.881717245371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45994.881717245371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45994.881717245371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45994.881717245371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45994.881717245371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45994.881717245371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45994.881717245371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45994.881717245371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45994.881717245371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45994.881717245371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45994.881717245371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45994.881717245371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45994.881717245371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45994.881717245371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45994.881717245371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45994.881717245371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45994.881717245371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45994.881717245371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45994.881717245371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45994.881717245371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45994.881717245371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45994.881717245371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45994.881717245371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45994.881717245371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45994.881717245371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45994.881717245371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45994.881717245371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45994.881717245371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45994.881717245371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45994.881717245371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45994.881717245371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45994.881717245371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45994.881717245371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45994.881717245371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45994.881717245371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45994.881717245371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45994.881717245371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45994.881717245371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45994.881717245371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45994.881717245371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45994.881717245371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45994.881717245371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45994.881717245371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45994.881717245371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45994.881717245371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45994.881717245371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45994.881717245371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45994.881717245371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45994.881717245371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45994.881717245371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45994.881717245371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45994.881717245371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45994.881717245371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45994.881717245371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45994.881717245371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45994.881717245371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45994.881717245371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45994.881717245371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45994.881717245371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45994.881717245371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45994.881717245371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45994.881717245371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45994.881717245371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45994.881717245371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45994.881717245371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45994.881717245371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45994.881717245371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45994.881717245371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45994.881717245371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45994.881717245371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45994.881717245371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45994.881717245371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45994.881717245371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45994.881717245371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45994.881717245371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45994.881717245371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45994.881717245371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45994.881717245371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45994.881717245371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45994.881717245371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45994.881717245371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45994.881717245371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45994.881717245371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45994.881717245371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45994.881717245371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45994.881717245371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45994.881717245371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45994.881717245371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45994.881717245371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45994.881717245371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45994.881717245371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45994.881717245371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45994.881717245371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45994.881717245371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45994.881717245371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45994.881717245371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45994.881717245371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45994.881717245371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45994.881717245371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45994.881717245371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45994.881717245371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45994.881717245371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45994.881717245371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45994.881717245371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45994.881717245371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45994.881717245371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45994.881717245371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45994.881717245371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45994.881717245371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45994.881717245371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45994.881717245371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45994.881717245371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45994.881717245371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45994.881717245371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45994.881717245371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45994.881717245371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45994.881717245371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45994.881717245371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45994.881717245371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45994.881717245371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45994.881717245371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45994.881717245371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45994.881717245371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45994.881717245371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45994.881717245371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45994.881717245371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45994.881717245371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45994.881717245371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45994.881717245371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45994.881717245371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45994.881717245371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45994.881717245371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45994.881717245371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45994.881717245371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45994.881717245371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45994.881717245371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45994.881717245371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45994.881717245371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45994.881717245371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45994.881717245371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45994.881717245371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45994.881717245371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45994.881717245371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45994.881717245371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45994.881717245371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45994.881717245371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45994.881717245371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45994.881717245371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45994.881717245371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45994.881717245371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45994.881717245371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45994.881717245371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45994.881717245371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45994.881717245371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45994.881717245371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45994.881717245371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45994.881717245371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45994.881717245371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45994.881717245371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45994.881717245371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45994.881717245371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45994.881717245371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45994.881717245371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45994.881717245371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45994.881717245371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45994.881717245371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45994.881717245371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45994.881717245371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45994.881717245371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45994.881717245371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45994.881717245371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45994.881717245371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45994.881717245371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45994.881717245371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45994.881717245371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45994.881717245371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45994.881717245371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45994.881717245371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45994.881717245371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45994.881717245371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45994.881717245371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45994.881717245371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45994.881717245371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45994.881717245371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45994.881717245371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45994.881717245371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45994.881717245371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45994.881717245371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45994.881717245371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45994.881717245371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45994.881717245371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45994.881717245371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45994.881717245371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45994.881717245371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45994.881717245371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45994.881717245371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45994.881717245371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45994.881717245371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45994.881717245371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45994.881717245371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45994.881717245371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45994.881717245371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45994.881717245371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45994.881717245371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45994.881717245371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45994.881717245371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45994.881717245371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45994.881717245371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45994.881717245371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45994.881717245371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45994.881717245371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45994.881717245371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45994.881717245371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45994.881717245371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45994.881717245371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45994.881717245371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45994.881717245371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45994.881717245371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45994.881717245371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45994.881717245371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45994.881717245371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45994.881717245371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45994.881717245371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45994.881717245371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45994.881717245371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45994.881717245371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45994.881717245371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45994.881717245371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45994.881717245371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45994.881717245371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45994.881717245371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45994.881717245371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45994.881717245371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45994.881717245371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45994.881717245371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45994.881717245371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45994.881717245371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45994.881717245371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45994.881717245371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45994.881717245371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45994.881717245371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45994.881717245371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45994.881717245371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45994.881717245371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45994.881717245371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45994.881717245371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45994.881717245371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45994.881717245371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45994.881717245371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45994.881717245371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45994.881717245371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45994.881717245371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45994.881717245371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45994.881717245371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45994.881717245371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45994.881717245371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45994.881717245371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45994.881717245371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45994.881717245371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45994.881717245371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45994.881717245371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45994.881717245371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45994.881717245371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45994.881717245371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45994.881717245371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45994.881717245371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45994.881717245371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45994.881717245371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45994.881717245371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45994.881717245371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45994.881717245371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45994.881717245371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45994.881717245371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45994.881717245371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45994.881717245371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45994.881717245371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45994.881717245371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45994.881717245371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45994.881717245371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45994.881717245371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45994.881717245371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45994.881717245371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45994.881717245371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45994.881717245371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45994.881717245371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45994.881717245371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45994.881717245371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45994.881717245371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45994.881717245371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45994.881717245371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45994.881717245371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45994.881717245371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45994.881717245371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45994.881717245371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45994.881717245371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45994.881717245371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45994.881717245371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45994.881717245371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45994.881717245371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45994.881717245371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45994.881717245371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45994.881717245371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45994.881717245371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45994.881717245371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45994.881717245371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45994.881717245371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45994.881717245371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45994.881717245371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45994.881717245371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45994.881717245371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45994.881717245371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45994.881717245371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45994.881717245371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45994.881717245371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45994.881717245371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45994.881717245371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45994.881717245371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45994.881717245371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45994.881717245371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45994.881717245371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45994.881717245371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45994.881717245371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45994.881717245371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45994.881717245371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45994.881717245371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45994.881717245371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45994.881717245371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45994.881717245371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45994.881717245371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45994.881717245371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45994.881717245371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45994.881717245371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45994.881717245371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45994.881717245371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45994.881717245371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45994.881717245371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45994.881717245371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45994.881717245371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45994.881717245371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45994.881717245371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45994.881717245371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45994.881717245371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45994.881717245371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45994.881717245371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45994.881717245371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45994.881717245371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45994.881717245371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45994.881717245371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45994.881717245371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45994.881717245371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45994.881717245371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45994.881717245371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45994.881717245371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45994.881717245371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45994.881717245371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45994.881717245371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45994.881717245371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45994.881717245371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45994.881717245371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45994.881717245371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45994.881717245371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45994.881717245371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45994.881717245371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45994.881717245371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45994.881717245371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45994.881717245371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45994.881717245371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45994.881717245371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45994.881717245371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45994.881717245371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45994.881717245371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45994.881717245371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45994.881717245371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45994.881717245371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45994.881717245371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45994.881717245371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45994.881717245371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45994.881717245371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45994.881717245371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45994.881717245371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45994.881717245371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45994.881717245371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45994.881717245371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45994.881717245371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45994.881717245371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45994.881717245371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45994.881717245371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45994.881717245371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45994.881717245371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45994.881717245371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45994.881717245371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45994.881717245371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45994.881717245371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45994.881717245371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45994.881717245371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45994.881717245371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45994.881717245371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45994.881717245371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45994.881717245371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45994.881717245371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45994.881717245371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45994.881717245371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45994.881717245371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45994.881717245371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45994.881717245371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45994.881717245371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45994.881717245371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45994.881717245371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45994.881717245371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45994.881717245371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45994.881717245371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45994.881717245371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45994.881717245371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45994.881717245371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45994.881717245371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45994.881717245371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45994.881717245371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45994.881717245371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45994.881717245371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45994.881717245371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45994.881717245371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45994.881717245371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45994.881717245371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45994.881717245371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45994.881717245371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45994.881717245371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45994.881717245371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45994.881717245371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45994.881717245371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45994.881717245371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45994.881717245371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45994.881717245371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45994.881717245371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45994.881717245371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45994.881717245371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45994.881717245371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45994.881717245371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45994.881717245371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45994.881717245371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45994.881717245371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45994.881717245371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45994.881717245371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45994.881717245371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45994.881717245371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45994.881717245371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45994.881717245371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45994.881717245371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45994.881717245371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45994.881717245371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45994.881717245371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45994.881717245371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45994.881717245371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45994.881717245371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45994.881717245371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45994.881717245371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45994.881717245371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45994.881717245371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45994.881717245371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45994.881717245371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45994.881717245371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45994.881717245371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45994.881717245371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45994.881717245371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45994.881717245371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45994.881717245371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45994.881717245371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45994.881717245371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45994.881717245371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45994.881717245371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45994.881717245371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45994.881717245371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45994.881717245371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45994.881717245371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45994.881717245371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45994.881717245371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45994.881717245371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45994.881717245371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45994.881717245371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45994.881717245371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45994.881717245371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45994.881717245371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45994.881717245371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45994.881717245371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45994.881717245371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45994.881717245371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45994.881717245371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45994.881717245371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45994.881717245371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45994.881717245371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45994.881717245371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45994.881717245371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45994.881717245371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45994.881717245371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45994.881717245371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45994.881717245371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45994.881717245371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45994.881717245371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45994.881717245371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45994.881717245371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45994.881717245371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45994.881717245371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45994.881717245371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45994.881717245371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45994.881717245371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45994.881717245371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45994.881717245371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45994.881717245371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45994.881717245371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45994.881717245371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45994.881717245371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45994.881717245371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45994.881717245371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45994.881717245371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45994.881717245371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45994.881717245371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45994.881717245371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45994.881717245371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45994.881717245371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45994.881717245371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45994.881717245371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45994.881717245371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45994.881717245371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45994.881717245371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45994.881717245371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45994.881717245371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45994.881717245371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45994.881717245371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45994.881717245371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45994.881717245371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45994.881717245371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45994.881717245371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45994.881717245371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45994.881717245371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45994.881717245371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45994.881717245371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45994.881717245371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45994.881717245371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45994.881717245371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45994.881717245371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45994.881717245371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45994.881717245371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45994.881717245371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45994.881717245371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45994.881717245371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45994.881717245371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45994.881717245371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45994.881717245371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45994.881717245371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45994.881717245371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45994.881717245371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45994.881717245371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45994.881717245371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45994.881717245371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45994.881717245371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45994.881717245371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45994.881717245371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45994.881717245371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45994.881717245371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45994.881717245371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45994.881717245371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45994.881717245371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45994.881717245371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45994.881717245371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45994.881717245371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45994.881717245371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45994.881717245371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45994.881717245371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45994.881717245371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45994.881717245371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45994.881717245371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45994.881717245371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45994.881717245371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45994.881717245371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45994.881717245371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45994.881717245371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45994.881717245371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45994.881717245371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45994.881717245371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45994.881717245371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45994.881717245371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45994.881717245371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45994.881717245371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45994.881717245371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45994.881717245371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45994.881717245371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45994.881717245371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45994.881717245371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45994.881717245371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45994.881717245371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45994.881717245371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45994.881717245371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45994.881717245371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45994.881717245371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45994.881717245371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45994.881717245371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45994.881717245371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45994.881717245371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45994.881717245371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45994.881717245371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45994.881717245371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45994.881717245371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45994.881717245371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45994.881717245371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45994.881717245371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45994.881717245371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45994.881717245371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45994.881717245371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45994.881717245371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45994.881717245371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45994.881717245371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45994.881717245371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45994.881717245371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45994.881717245371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45994.881717245371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45994.881717245371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45994.881717245371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45994.881717245371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45994.881717245371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45994.881717245371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45994.881717245371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45994.881717245371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45994.881717245371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45994.881717245371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45994.881717245371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45994.881717245371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45994.881717245371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45994.881717245371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45994.881717245371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45994.881717245371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45994.881717245371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45994.881717245371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45994.881717245371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45994.881717245371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45994.881717245371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45994.881717245371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45994.881717245371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45994.881717245371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45994.881717245371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45994.881717245371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45994.881717245371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45994.881717245371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45994.881717245371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45994.881717245371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45994.881717245371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45994.881717245371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45994.881717245371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45994.881717245371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45994.881717245371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45994.881717245371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45994.881717245371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45994.881717245371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45994.881717245371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45994.881717245371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45994.881717245371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45994.881717245371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45994.881717245371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45994.881717245371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45994.881717245371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45994.881717245371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45994.881717245371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45994.881717245371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45994.881717245371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45994.881717245371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45994.881717245371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45994.881717245371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45994.881717245371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45994.881717245371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45994.881717245371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45994.881717245371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45994.881717245371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45994.881717245371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45994.881717245371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45994.881717245371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45994.881717245371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45994.881717245371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45994.881717245371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45994.881717245371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45994.881717245371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45994.881717245371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45994.881717245371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45994.881717245371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291.40099965277477</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6" ca="1" si="0">IFERROR(NOW()-F3,"")</f>
        <v>45994.881717245371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45994.881717245371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45994.881717245371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45994.881717245371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45994.881717245371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45994.881717245371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45994.881717245371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45994.881717245371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45994.881717245371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45994.881717245371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45994.881717245371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45994.881717245371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45994.881717245371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45994.881717245371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45994.881717245371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45994.881717245371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45994.881717245371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45994.881717245371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45994.881717245371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45994.881717245371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45994.881717245371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45994.881717245371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45994.881717245371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45994.881717245371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45994.881717245371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45994.881717245371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45994.881717245371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45994.881717245371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45994.881717245371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45994.881717245371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45994.881717245371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45994.881717245371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45994.881717245371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45994.881717245371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45994.881717245371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45994.881717245371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45994.881717245371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45994.881717245371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45994.881717245371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45994.881717245371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45994.881717245371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45994.881717245371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45994.881717245371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45994.881717245371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45994.881717245371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45994.881717245371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45994.881717245371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45994.881717245371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45994.881717245371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45994.881717245371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45994.881717245371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45994.881717245371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45994.881717245371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45994.881717245371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45994.881717245371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45994.881717245371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45994.881717245371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45994.881717245371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45994.881717245371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45994.881717245371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45994.881717245371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45994.881717245371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45994.881717245371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45994.881717245371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45994.881717245371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45994.881717245371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45994.881717245371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45994.881717245371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45994.881717245371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45994.881717245371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45994.881717245371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45994.881717245371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45994.881717245371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45994.881717245371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45994.881717245371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45994.881717245371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45994.881717245371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45994.881717245371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45994.881717245371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45994.881717245371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45994.881717245371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45994.881717245371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45994.881717245371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45994.881717245371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45994.881717245371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45994.881717245371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45994.881717245371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45994.881717245371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45994.881717245371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45994.881717245371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45994.881717245371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45994.881717245371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45994.881717245371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45994.881717245371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45994.881717245371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45994.881717245371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45994.881717245371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45994.881717245371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45994.881717245371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45994.881717245371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45994.881717245371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45994.881717245371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45994.881717245371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45994.881717245371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45994.881717245371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45994.881717245371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45994.881717245371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45994.881717245371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45994.881717245371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45994.881717245371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45994.881717245371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45994.881717245371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45994.881717245371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45994.881717245371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45994.881717245371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45994.881717245371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45994.881717245371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45994.881717245371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45994.881717245371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45994.881717245371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45994.881717245371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45994.881717245371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45994.881717245371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45994.881717245371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45994.881717245371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45994.881717245371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45994.881717245371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45994.881717245371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45994.881717245371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45994.881717245371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45994.881717245371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45994.881717245371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45994.881717245371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45994.881717245371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45994.881717245371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45994.881717245371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45994.881717245371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45994.881717245371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45994.881717245371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45994.881717245371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45994.881717245371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45994.881717245371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45994.881717245371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45994.881717245371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45994.881717245371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45994.881717245371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45994.881717245371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45994.881717245371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45994.881717245371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45994.881717245371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45994.881717245371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45994.881717245371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45994.881717245371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45994.881717245371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45994.881717245371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45994.881717245371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45994.881717245371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45994.881717245371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45994.881717245371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45994.881717245371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45994.881717245371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45994.881717245371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45994.881717245371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45994.881717245371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45994.881717245371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45994.881717245371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45994.881717245371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45994.881717245371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45994.881717245371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45994.881717245371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45994.881717245371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45994.881717245371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45994.881717245371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45994.881717245371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45994.881717245371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45994.881717245371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45994.881717245371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45994.881717245371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45994.881717245371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45994.881717245371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45994.881717245371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45994.881717245371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45994.881717245371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45994.881717245371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45994.881717245371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45994.881717245371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45994.881717245371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45994.881717245371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45994.881717245371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45994.881717245371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45994.881717245371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45994.881717245371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45994.881717245371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45994.881717245371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45994.881717245371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45994.881717245371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45994.881717245371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45994.881717245371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45994.881717245371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45994.881717245371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45994.881717245371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45994.881717245371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45994.881717245371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45994.881717245371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45994.881717245371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45994.881717245371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45994.881717245371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45994.881717245371</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abSelected="1"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103.04965706018265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68.692839930554328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46.22060613425856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13.508418634257396</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33061</v>
      </c>
      <c r="E6" s="37" t="s">
        <v>39189</v>
      </c>
      <c r="F6" s="38">
        <v>45994.817233796297</v>
      </c>
      <c r="G6" s="135">
        <f ca="1">IFERROR(NOW()-F6,"")</f>
        <v>6.4483449074032251E-2</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45994.881717245371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45994.881717245371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45994.881717245371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45994.881717245371</v>
      </c>
      <c r="H10" s="38"/>
      <c r="I10" s="37" t="str">
        <f>IFERROR(VLOOKUP(D10,DB!A:F,6,0),"")</f>
        <v/>
      </c>
      <c r="J10" s="37" t="str">
        <f>IFERROR(VLOOKUP(D10,DB!A:G,7,0),"")</f>
        <v/>
      </c>
      <c r="K10" s="37"/>
      <c r="L10" s="37" t="str">
        <f>IFERROR(VLOOKUP(D10,DB!A:I,9,0),"")</f>
        <v/>
      </c>
    </row>
    <row r="11" spans="1:13">
      <c r="A11" s="150"/>
      <c r="B11" s="150" t="str">
        <f>IFERROR(VLOOKUP(D11,DB!A:K,11,0),"")</f>
        <v/>
      </c>
      <c r="C11" s="150"/>
      <c r="D11" s="150"/>
      <c r="E11" s="150"/>
      <c r="F11" s="151"/>
      <c r="G11" s="152">
        <f ca="1">IFERROR(NOW()-F11,"")</f>
        <v>45994.881717245371</v>
      </c>
      <c r="H11" s="151"/>
      <c r="I11" s="150" t="str">
        <f>IFERROR(VLOOKUP(D11,DB!A:F,6,0),"")</f>
        <v/>
      </c>
      <c r="J11" s="150" t="str">
        <f>IFERROR(VLOOKUP(D11,DB!A:G,7,0),"")</f>
        <v/>
      </c>
      <c r="K11" s="150"/>
      <c r="L11" s="150" t="str">
        <f>IFERROR(VLOOKUP(D11,DB!A:I,9,0),"")</f>
        <v/>
      </c>
    </row>
    <row r="12" spans="1:13">
      <c r="A12" s="37"/>
      <c r="B12" s="37" t="str">
        <f>IFERROR(VLOOKUP(D12,DB!A:K,11,0),"")</f>
        <v/>
      </c>
      <c r="C12" s="37"/>
      <c r="D12" s="37"/>
      <c r="E12" s="37"/>
      <c r="F12" s="38"/>
      <c r="G12" s="135">
        <f t="shared" ref="G12:G43" ca="1" si="2">IFERROR(NOW()-F12,"")</f>
        <v>45994.881717245371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45994.881717245371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45994.881717245371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45994.881717245371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45994.881717245371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45994.881717245371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45994.881717245371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45994.881717245371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45994.881717245371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45994.881717245371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45994.881717245371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45994.881717245371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45994.881717245371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45994.881717245371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45994.881717245371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45994.881717245371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45994.881717245371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45994.881717245371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45994.881717245371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45994.881717245371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45994.881717245371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45994.881717245371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45994.881717245371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45994.881717245371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45994.881717245371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45994.881717245371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45994.881717245371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45994.881717245371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45994.881717245371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45994.881717245371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45994.881717245371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45994.881717245371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ref="G44:G75" ca="1" si="3">IFERROR(NOW()-F44,"")</f>
        <v>45994.881717245371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45994.881717245371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45994.881717245371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45994.881717245371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45994.881717245371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45994.881717245371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45994.881717245371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45994.881717245371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45994.881717245371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45994.881717245371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45994.881717245371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45994.881717245371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45994.881717245371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45994.881717245371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45994.881717245371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45994.881717245371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45994.881717245371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45994.881717245371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45994.881717245371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45994.881717245371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45994.881717245371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45994.881717245371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45994.881717245371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45994.881717245371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45994.881717245371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45994.881717245371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45994.881717245371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45994.881717245371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45994.881717245371</v>
      </c>
      <c r="H72" s="38"/>
      <c r="I72" s="37" t="str">
        <f>IFERROR(VLOOKUP(D72,DB!A:F,6,0),"")</f>
        <v/>
      </c>
      <c r="J72" s="37" t="str">
        <f>IFERROR(VLOOKUP(D72,DB!A:G,7,0),"")</f>
        <v/>
      </c>
      <c r="K72" s="37"/>
      <c r="L72" s="37" t="str">
        <f>IFERROR(VLOOKUP(D72,DB!A:I,9,0),"")</f>
        <v/>
      </c>
    </row>
    <row r="73" spans="1:12">
      <c r="A73" s="150"/>
      <c r="B73" s="150" t="str">
        <f>IFERROR(VLOOKUP(D73,DB!A:K,11,0),"")</f>
        <v/>
      </c>
      <c r="C73" s="150"/>
      <c r="D73" s="150"/>
      <c r="E73" s="150"/>
      <c r="F73" s="151"/>
      <c r="G73" s="152">
        <f t="shared" ca="1" si="3"/>
        <v>45994.881717245371</v>
      </c>
      <c r="H73" s="151"/>
      <c r="I73" s="150" t="str">
        <f>IFERROR(VLOOKUP(D73,DB!A:F,6,0),"")</f>
        <v/>
      </c>
      <c r="J73" s="150" t="str">
        <f>IFERROR(VLOOKUP(D73,DB!A:G,7,0),"")</f>
        <v/>
      </c>
      <c r="K73" s="150"/>
      <c r="L73" s="150" t="str">
        <f>IFERROR(VLOOKUP(D73,DB!A:I,9,0),"")</f>
        <v/>
      </c>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45994.881717245371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45994.881717245371</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45994.881717245371</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45994.881717245371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45994.881717245371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45994.881717245371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45994.881717245371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45994.881717245371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45994.881717245371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45994.881717245371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45994.881717245371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45994.881717245371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45994.881717245371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45994.881717245371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45994.881717245371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45994.881717245371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45994.881717245371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45994.881717245371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45994.881717245371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45994.881717245371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45994.881717245371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45994.881717245371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45994.881717245371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45994.881717245371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45994.881717245371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45994.881717245371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45994.881717245371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45994.881717245371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45994.881717245371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45994.881717245371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45994.881717245371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45994.881717245371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45994.881717245371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45994.881717245371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45994.881717245371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45994.881717245371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45994.881717245371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45994.881717245371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45994.881717245371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45994.881717245371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45994.881717245371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45994.881717245371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45994.881717245371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45994.881717245371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45994.881717245371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45994.881717245371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45994.881717245371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45994.881717245371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45994.881717245371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45994.881717245371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45994.881717245371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45994.881717245371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45994.881717245371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45994.881717245371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45994.881717245371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45994.881717245371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45994.881717245371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45994.881717245371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45994.881717245371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45994.881717245371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45994.881717245371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45994.881717245371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45994.881717245371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45994.881717245371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45994.881717245371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45994.881717245371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45994.881717245371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45994.881717245371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45994.881717245371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45994.881717245371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45994.881717245371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45994.881717245371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45994.881717245371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45994.881717245371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45994.881717245371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45994.881717245371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45994.881717245371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45994.881717245371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45994.881717245371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45994.881717245371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45994.881717245371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45994.881717245371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45994.881717245371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45994.881717245371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45994.881717245371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45994.881717245371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45994.881717245371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45994.881717245371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45994.881717245371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45994.881717245371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45994.881717245371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45994.881717245371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45994.881717245371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45994.881717245371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45994.881717245371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45994.881717245371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45994.881717245371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45994.881717245371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45994.881717245371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45994.881717245371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45994.881717245371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45994.881717245371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45994.881717245371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45994.881717245371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45994.881717245371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45994.881717245371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45994.881717245371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45994.881717245371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45994.881717245371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45994.881717245371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45994.881717245371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45994.881717245371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45994.881717245371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45994.881717245371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45994.881717245371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45994.881717245371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45994.881717245371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45994.881717245371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45994.881717245371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45994.881717245371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45994.881717245371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45994.881717245371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45994.881717245371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45994.881717245371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45994.881717245371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45994.881717245371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45994.881717245371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45994.881717245371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45994.881717245371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45994.881717245371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45994.881717245371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45994.881717245371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45994.881717245371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45994.881717245371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45994.881717245371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45994.881717245371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45994.881717245371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45994.881717245371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45994.881717245371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45994.881717245371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45994.881717245371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45994.881717245371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45994.881717245371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45994.881717245371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45994.881717245371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45994.881717245371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45994.881717245371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45994.881717245371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45994.881717245371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45994.881717245371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45994.881717245371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45994.881717245371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45994.881717245371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45994.881717245371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45994.881717245371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45994.881717245371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45994.881717245371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45994.881717245371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45994.881717245371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45994.881717245371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45994.881717245371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45994.881717245371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45994.881717245371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45994.881717245371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45994.881717245371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45994.881717245371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45994.881717245371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45994.881717245371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45994.881717245371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45994.881717245371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45994.881717245371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45994.881717245371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45994.881717245371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45994.881717245371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45994.881717245371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45994.881717245371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45994.881717245371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45994.881717245371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45994.881717245371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45994.881717245371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45994.881717245371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45994.881717245371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45994.881717245371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45994.881717245371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45994.881717245371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45994.881717245371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45994.881717245371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45994.881717245371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45994.881717245371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45994.881717245371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45994.881717245371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45994.881717245371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45994.881717245371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45994.881717245371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45994.881717245371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45994.881717245371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45994.881717245371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45994.881717245371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45994.881717245371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45994.881717245371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45994.881717245371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45994.881717245371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45994.881717245371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45994.881717245371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45994.881717245371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45994.881717245371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45994.881717245371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45994.881717245371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45994.881717245371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45994.881717245371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45994.881717245371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45994.881717245371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45994.881717245371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45994.881717245371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45994.881717245371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45994.881717245371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45994.881717245371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45994.881717245371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45994.881717245371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45994.881717245371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45994.881717245371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45994.881717245371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45994.881717245371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45994.881717245371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45994.881717245371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45994.881717245371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45994.881717245371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45994.881717245371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45994.881717245371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45994.881717245371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45994.881717245371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45994.881717245371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45994.881717245371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45994.881717245371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45994.881717245371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45994.881717245371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45994.881717245371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45994.881717245371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45994.881717245371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45994.881717245371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45994.881717245371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45994.881717245371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45994.881717245371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45994.881717245371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45994.881717245371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45994.881717245371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45994.881717245371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45994.881717245371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45994.881717245371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45994.881717245371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45994.881717245371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45994.881717245371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45994.881717245371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45994.881717245371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45994.881717245371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45994.881717245371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45994.881717245371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45994.881717245371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45994.881717245371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45994.881717245371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45994.881717245371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45994.881717245371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45994.881717245371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45994.881717245371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45994.881717245371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45994.881717245371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45994.881717245371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45994.881717245371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45994.881717245371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45994.881717245371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45994.881717245371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45994.881717245371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45994.881717245371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45994.881717245371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45994.881717245371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45994.881717245371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45994.881717245371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45994.881717245371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45994.881717245371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45994.881717245371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45994.881717245371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45994.881717245371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45994.881717245371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45994.881717245371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45994.881717245371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45994.881717245371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45994.881717245371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45994.881717245371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45994.881717245371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45994.881717245371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45994.881717245371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45994.881717245371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45994.881717245371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45994.881717245371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45994.881717245371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45994.881717245371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45994.881717245371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45994.881717245371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45994.881717245371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45994.881717245371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45994.881717245371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45994.881717245371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45994.881717245371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45994.881717245371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45994.881717245371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45994.881717245371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45994.881717245371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45994.881717245371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45994.881717245371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45994.881717245371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45994.881717245371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45994.881717245371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45994.881717245371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45994.881717245371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45994.881717245371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45994.881717245371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45994.881717245371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45994.881717245371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45994.881717245371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45994.881717245371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45994.881717245371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45994.881717245371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45994.881717245371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45994.881717245371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45994.881717245371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45994.881717245371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45994.881717245371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45994.881717245371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45994.881717245371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45994.881717245371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45994.881717245371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45994.881717245371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45994.881717245371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45994.881717245371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45994.881717245371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45994.881717245371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45994.881717245371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45994.881717245371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45994.881717245371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45994.881717245371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45994.881717245371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45994.881717245371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45994.881717245371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45994.881717245371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45994.881717245371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45994.881717245371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45994.881717245371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45994.881717245371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45994.881717245371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45994.881717245371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45994.881717245371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45994.881717245371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45994.881717245371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45994.881717245371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45994.881717245371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45994.881717245371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45994.881717245371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45994.881717245371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45994.881717245371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45994.881717245371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45994.881717245371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45994.881717245371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45994.881717245371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45994.881717245371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45994.881717245371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45994.881717245371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45994.881717245371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45994.881717245371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45994.881717245371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45994.881717245371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45994.881717245371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45994.881717245371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45994.881717245371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45994.881717245371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45994.881717245371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45994.881717245371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45994.881717245371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45994.881717245371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45994.881717245371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45994.881717245371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45994.881717245371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45994.881717245371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45994.881717245371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45994.881717245371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45994.881717245371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45994.881717245371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45994.881717245371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45994.881717245371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45994.881717245371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45994.881717245371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45994.881717245371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45994.881717245371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45994.881717245371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45994.881717245371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45994.881717245371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45994.881717245371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45994.881717245371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45994.881717245371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45994.881717245371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45994.881717245371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45994.881717245371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45994.881717245371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45994.881717245371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45994.881717245371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45994.881717245371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45994.881717245371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45994.881717245371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45994.881717245371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45994.881717245371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45994.881717245371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45994.881717245371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45994.881717245371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45994.881717245371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45994.881717245371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45994.881717245371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45994.881717245371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45994.881717245371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45994.881717245371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45994.881717245371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45994.881717245371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45994.881717245371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45994.881717245371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45994.881717245371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45994.881717245371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45994.881717245371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45994.881717245371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45994.881717245371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45994.881717245371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45994.881717245371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45994.881717245371</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45994.881717245371</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2025-12-03T18:10:12Z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