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13" documentId="120_S{2AC9BD13-BADA-5192-A53E-5A8FF88502F6}" xr6:coauthVersionLast="47" xr6:coauthVersionMax="47" xr10:uidLastSave="{6838BB17-93AC-4546-A635-D0A802D9994B}"/>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<sst xmlns="http://schemas.openxmlformats.org/spreadsheetml/2006/main" count="180277" uniqueCount="39121">
  <si>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</si>
  <si>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</si>
  <si>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</si>
  <si>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</si>
  <si>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</si>
  <si>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</si>
  <si>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</si>
  <si>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</si>
  <si>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</si>
  <si>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</si>
  <si>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</si>
  <si>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</si>
  <si>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</si>
  <si>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</si>
  <si>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</si>
  <si>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</si>
  <si>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</si>
  <si>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</si>
  <si>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</si>
  <si>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</si>
  <si>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</si>
  <si>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</si>
  <si>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</si>
  <si>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</si>
  <si>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</si>
  <si>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</si>
  <si>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</si>
  <si>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</si>
  <si>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</si>
  <si>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</si>
  <si>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</si>
  <si>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</si>
  <si>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</si>
  <si>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</si>
  <si>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</si>
  <si>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</si>
  <si>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</si>
  <si>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</si>
  <si>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</si>
  <si>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</si>
  <si>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</si>
  <si>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</si>
  <si>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</si>
  <si>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</si>
  <si>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</si>
  <si>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</si>
  <si>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</si>
  <si>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</si>
  <si>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</si>
  <si>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</si>
  <si>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</si>
  <si>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</si>
  <si>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</si>
  <si>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</si>
  <si>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</si>
  <si>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</si>
  <si>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</si>
  <si>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</si>
  <si>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</si>
  <si>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</si>
  <si>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</si>
  <si>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</si>
  <si>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</si>
  <si>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</si>
  <si>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</si>
  <si>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</si>
  <si>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</si>
  <si>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</si>
  <si>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</si>
  <si>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</si>
  <si>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</si>
  <si>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</si>
  <si>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</si>
  <si>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</si>
  <si>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</si>
  <si>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</si>
  <si>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</si>
  <si>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</si>
  <si>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</si>
  <si>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</si>
  <si>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</si>
  <si>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</si>
  <si>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</si>
  <si>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</si>
  <si>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</si>
  <si>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</si>
  <si>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</si>
  <si>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</si>
  <si>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</si>
  <si>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</si>
  <si>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</si>
  <si>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</si>
  <si>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</si>
  <si>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</si>
  <si>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</si>
  <si>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</si>
  <si>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</si>
  <si>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</si>
  <si>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</si>
  <si>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</si>
  <si>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</si>
  <si>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</si>
  <si>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</si>
  <si>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</si>
  <si>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</si>
  <si>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</si>
  <si>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</si>
  <si>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</si>
  <si>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</si>
  <si>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</si>
  <si>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</si>
  <si>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</si>
  <si>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</si>
  <si>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</si>
  <si>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</si>
  <si>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</si>
  <si>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</si>
  <si>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</si>
  <si>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</si>
  <si>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</si>
  <si>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</si>
  <si>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</si>
  <si>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</si>
  <si>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</si>
  <si>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</si>
  <si>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</si>
  <si>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</si>
  <si>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</si>
  <si>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</si>
  <si>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</si>
  <si>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</si>
  <si>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</si>
  <si>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</si>
  <si>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</si>
  <si>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</si>
  <si>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</si>
  <si>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</si>
  <si>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</si>
  <si>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</si>
  <si>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</si>
  <si>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</si>
  <si>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</si>
  <si>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</si>
  <si>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</si>
  <si>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</si>
  <si>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</si>
  <si>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</si>
  <si>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</si>
  <si>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</si>
  <si>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</si>
  <si>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</si>
  <si>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</si>
  <si>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</si>
  <si>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</si>
  <si>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</si>
  <si>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</si>
  <si>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</si>
  <si>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</si>
  <si>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</si>
  <si>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</si>
  <si>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</si>
  <si>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</si>
  <si>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</si>
  <si>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</si>
  <si>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</si>
  <si>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</si>
  <si>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</si>
  <si>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</si>
  <si>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</si>
  <si>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</si>
  <si>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</si>
  <si>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</si>
  <si>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</si>
  <si>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</si>
  <si>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</si>
  <si>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</si>
  <si>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</si>
  <si>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</si>
  <si>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</si>
  <si>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</si>
  <si>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</si>
  <si>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</si>
  <si>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</si>
  <si>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</si>
  <si>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</si>
  <si>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</si>
  <si>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</si>
  <si>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</si>
  <si>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</si>
  <si>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</si>
  <si>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</si>
  <si>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</si>
  <si>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</si>
  <si>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</si>
  <si>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</si>
  <si>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</si>
  <si>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</si>
  <si>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</si>
  <si>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</si>
  <si>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</si>
  <si>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</si>
  <si>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</si>
  <si>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</si>
  <si>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</si>
  <si>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</si>
  <si>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</si>
  <si>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</si>
  <si>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</si>
  <si>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</si>
  <si>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</si>
  <si>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</si>
  <si>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</si>
  <si>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</si>
  <si>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</si>
  <si>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</si>
  <si>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</si>
  <si>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</si>
  <si>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</si>
  <si>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</si>
  <si>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</si>
  <si>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</si>
  <si>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</si>
  <si>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</si>
  <si>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</si>
  <si>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</si>
  <si>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</si>
  <si>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</si>
  <si>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</si>
  <si>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</si>
  <si>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</si>
  <si>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</si>
  <si>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</si>
  <si>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</si>
  <si>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</si>
  <si>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</si>
  <si>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</si>
  <si>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</si>
  <si>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</si>
  <si>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</si>
  <si>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</si>
  <si>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</si>
  <si>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</si>
  <si>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</si>
  <si>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</si>
  <si>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</si>
  <si>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</si>
  <si>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</si>
  <si>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</si>
  <si>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</si>
  <si>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</si>
  <si>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</si>
  <si>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</si>
  <si>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</si>
  <si>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</si>
  <si>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</si>
  <si>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</si>
  <si>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</si>
  <si>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</si>
  <si>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</si>
  <si>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</si>
  <si>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</si>
  <si>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</si>
  <si>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</si>
  <si>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</si>
  <si>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</si>
  <si>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</si>
  <si>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</si>
  <si>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</si>
  <si>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</si>
  <si>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</si>
  <si>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</si>
  <si>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</si>
  <si>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</si>
  <si>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</si>
  <si>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</si>
  <si>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</si>
  <si>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</si>
  <si>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</si>
  <si>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</si>
  <si>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</si>
  <si>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</si>
  <si>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</si>
  <si>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</si>
  <si>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</si>
  <si>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</si>
  <si>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</si>
  <si>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</si>
  <si>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</si>
  <si>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</si>
  <si>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</si>
  <si>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</si>
  <si>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</si>
  <si>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</si>
  <si>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</si>
  <si>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</si>
  <si>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</si>
  <si>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</si>
  <si>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</si>
  <si>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</si>
  <si>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</si>
  <si>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</si>
  <si>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</si>
  <si>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</si>
  <si>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</si>
  <si>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</si>
  <si>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</si>
  <si>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</si>
  <si>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</si>
  <si>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</si>
  <si>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</si>
  <si>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</si>
  <si>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</si>
  <si>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</si>
  <si>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</si>
  <si>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</si>
  <si>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</si>
  <si>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</si>
  <si>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</si>
  <si>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</si>
  <si>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</si>
  <si>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</si>
  <si>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</si>
  <si>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</si>
  <si>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</si>
  <si>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</si>
  <si>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</si>
  <si>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</si>
  <si>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</si>
  <si>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</si>
  <si>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</si>
  <si>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</si>
  <si>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</si>
  <si>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</si>
  <si>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</si>
  <si>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</si>
  <si>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</si>
  <si>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</si>
  <si>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</si>
  <si>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</si>
  <si>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</si>
  <si>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</si>
  <si>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</si>
  <si>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</si>
  <si>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</si>
  <si>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</si>
  <si>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</si>
  <si>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</si>
  <si>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</si>
  <si>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</si>
  <si>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</si>
  <si>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</si>
  <si>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</si>
  <si>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</si>
  <si>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</si>
  <si>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</si>
  <si>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</si>
  <si>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</si>
  <si>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</si>
  <si>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</si>
  <si>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</si>
  <si>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</si>
  <si>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</si>
  <si>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</si>
  <si>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</si>
  <si>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</si>
  <si>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</si>
  <si>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</si>
  <si>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</si>
  <si>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</si>
  <si>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</si>
  <si>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</si>
  <si>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</si>
  <si>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</si>
  <si>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</si>
  <si>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</si>
  <si>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</si>
  <si>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</si>
  <si>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</si>
  <si>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</si>
  <si>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</si>
  <si>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</si>
  <si>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</si>
  <si>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</si>
  <si>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</si>
  <si>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</si>
  <si>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</si>
  <si>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</si>
  <si>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</si>
  <si>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</si>
  <si>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</si>
  <si>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</si>
  <si>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</si>
  <si>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</si>
  <si>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</si>
  <si>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</si>
  <si>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</si>
  <si>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</si>
  <si>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</si>
  <si>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</si>
  <si>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</si>
  <si>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</si>
  <si>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</si>
  <si>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</si>
  <si>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</si>
  <si>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</si>
  <si>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</si>
  <si>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</si>
  <si>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</si>
  <si>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</si>
  <si>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</si>
  <si>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</si>
  <si>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</si>
  <si>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</si>
  <si>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</si>
  <si>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</si>
  <si>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</si>
  <si>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</si>
  <si>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</si>
  <si>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</si>
  <si>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</si>
  <si>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</si>
  <si>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</si>
  <si>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</si>
  <si>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</si>
  <si>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</si>
  <si>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</si>
  <si>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</si>
  <si>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</si>
  <si>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</si>
  <si>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</si>
  <si>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</si>
  <si>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</si>
  <si>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</si>
  <si>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</si>
  <si>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</si>
  <si>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</si>
  <si>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</si>
  <si>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</si>
  <si>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</si>
  <si>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</si>
  <si>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</si>
  <si>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</si>
  <si>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</si>
  <si>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</si>
  <si>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</si>
  <si>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</si>
  <si>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</si>
  <si>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</si>
  <si>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</si>
  <si>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</si>
  <si>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</si>
  <si>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</si>
  <si>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</si>
  <si>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</si>
  <si>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</si>
  <si>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</si>
  <si>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</si>
  <si>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</si>
  <si>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</si>
  <si>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</si>
  <si>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</si>
  <si>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</si>
  <si>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</si>
  <si>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</si>
  <si>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</si>
  <si>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</si>
  <si>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</si>
  <si>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</si>
  <si>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</si>
  <si>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</si>
  <si>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</si>
  <si>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</si>
  <si>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</si>
  <si>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</si>
  <si>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</si>
  <si>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</si>
  <si>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</si>
  <si>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</si>
  <si>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</si>
  <si>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</si>
  <si>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</si>
  <si>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</si>
  <si>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</si>
  <si>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</si>
  <si>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</si>
  <si>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</si>
  <si>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</si>
  <si>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</si>
  <si>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</si>
  <si>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</si>
  <si>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</si>
  <si>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</si>
  <si>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</si>
  <si>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</si>
  <si>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</si>
  <si>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</si>
  <si>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</si>
  <si>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</si>
  <si>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</si>
  <si>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</si>
  <si>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</si>
  <si>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</si>
  <si>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</si>
  <si>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</si>
  <si>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</si>
  <si>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</si>
  <si>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</si>
  <si>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</si>
  <si>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</si>
  <si>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</si>
  <si>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</si>
  <si>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</si>
  <si>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</si>
  <si>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</si>
  <si>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</si>
  <si>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</si>
  <si>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</si>
  <si>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</si>
  <si>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</si>
  <si>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</si>
  <si>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</si>
  <si>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</si>
  <si>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</si>
  <si>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</si>
  <si>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</si>
  <si>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</si>
  <si>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</si>
  <si>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</si>
  <si>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</si>
  <si>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</si>
  <si>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</si>
  <si>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</si>
  <si>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</si>
  <si>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</si>
  <si>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</si>
  <si>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</si>
  <si>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</si>
  <si>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</si>
  <si>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</si>
  <si>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</si>
  <si>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</si>
  <si>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</si>
  <si>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</si>
  <si>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</si>
  <si>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</si>
  <si>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</si>
  <si>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</si>
  <si>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</si>
  <si>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</si>
  <si>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</si>
  <si>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</si>
  <si>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</si>
  <si>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</si>
  <si>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</si>
  <si>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</si>
  <si>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</si>
  <si>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</si>
  <si>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</si>
  <si>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</si>
  <si>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</si>
  <si>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</si>
  <si>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</si>
  <si>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</si>
  <si>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</si>
  <si>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</si>
  <si>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</si>
  <si>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</si>
  <si>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</si>
  <si>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</si>
  <si>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</si>
  <si>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</si>
  <si>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</si>
  <si>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</si>
  <si>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</si>
  <si>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</si>
  <si>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</si>
  <si>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</si>
  <si>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</si>
  <si>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</si>
  <si>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</si>
  <si>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</si>
  <si>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</si>
  <si>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</si>
  <si>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</si>
  <si>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</si>
  <si>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</si>
  <si>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</si>
  <si>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</si>
  <si>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</si>
  <si>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</si>
  <si>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</si>
  <si>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</si>
  <si>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</si>
  <si>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</si>
  <si>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</si>
  <si>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</si>
  <si>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</si>
  <si>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</si>
  <si>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</si>
  <si>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</si>
  <si>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</si>
  <si>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</si>
  <si>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</si>
  <si>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</si>
  <si>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</si>
  <si>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</si>
  <si>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</si>
  <si>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</si>
  <si>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</si>
  <si>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</si>
  <si>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</si>
  <si>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</si>
  <si>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</si>
  <si>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</si>
  <si>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</si>
  <si>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</si>
  <si>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</si>
  <si>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</si>
  <si>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</si>
  <si>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</si>
  <si>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</si>
  <si>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</si>
  <si>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</si>
  <si>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</si>
  <si>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</si>
  <si>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</si>
  <si>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</si>
  <si>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</si>
  <si>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</si>
  <si>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</si>
  <si>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</si>
  <si>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</si>
  <si>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</si>
  <si>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</si>
  <si>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</si>
  <si>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</si>
  <si>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</si>
  <si>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</si>
  <si>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</si>
  <si>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</si>
  <si>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</si>
  <si>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</si>
  <si>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</si>
  <si>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</si>
  <si>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</si>
  <si>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</si>
  <si>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</si>
  <si>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</si>
  <si>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</si>
  <si>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</si>
  <si>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</si>
  <si>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</si>
  <si>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</si>
  <si>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</si>
  <si>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</si>
  <si>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</si>
  <si>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</si>
  <si>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</si>
  <si>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</si>
  <si>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</si>
  <si>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</si>
  <si>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</si>
  <si>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</si>
  <si>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</si>
  <si>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</si>
  <si>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</si>
  <si>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</si>
  <si>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</si>
  <si>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</si>
  <si>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</si>
  <si>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</si>
  <si>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</si>
  <si>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</si>
  <si>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</si>
  <si>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</si>
  <si>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</si>
  <si>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</si>
  <si>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</si>
  <si>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</si>
  <si>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</si>
  <si>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</si>
  <si>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</si>
  <si>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</si>
  <si>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</si>
  <si>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</si>
  <si>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</si>
  <si>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</si>
  <si>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</si>
  <si>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</si>
  <si>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</si>
  <si>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</si>
  <si>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</si>
  <si>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</si>
  <si>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</si>
  <si>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</si>
  <si>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</si>
  <si>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</si>
  <si>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</si>
  <si>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</si>
  <si>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</si>
  <si>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</si>
  <si>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</si>
  <si>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</si>
  <si>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</si>
  <si>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</si>
  <si>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</si>
  <si>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</si>
  <si>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</si>
  <si>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</si>
  <si>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</si>
  <si>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</si>
  <si>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</si>
  <si>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</si>
  <si>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</si>
  <si>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</si>
  <si>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</si>
  <si>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</si>
  <si>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</si>
  <si>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</si>
  <si>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</si>
  <si>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</si>
  <si>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</si>
  <si>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</si>
  <si>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</si>
  <si>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</si>
  <si>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</si>
  <si>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</si>
  <si>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</si>
  <si>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</si>
  <si>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</si>
  <si>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</si>
  <si>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</si>
  <si>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</si>
  <si>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</si>
  <si>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</si>
  <si>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</si>
  <si>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</si>
  <si>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</si>
  <si>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</si>
  <si>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</si>
  <si>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</si>
  <si>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</si>
  <si>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</si>
  <si>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</si>
  <si>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</si>
  <si>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</si>
  <si>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</si>
  <si>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</si>
  <si>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</si>
  <si>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</si>
  <si>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</si>
  <si>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</si>
  <si>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</si>
  <si>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</si>
  <si>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</si>
  <si>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</si>
  <si>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</si>
  <si>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</si>
  <si>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</si>
  <si>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</si>
  <si>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</si>
  <si>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</si>
  <si>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</si>
  <si>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</si>
  <si>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</si>
  <si>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</si>
  <si>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</si>
  <si>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</si>
  <si>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</si>
  <si>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</si>
  <si>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</si>
  <si>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</si>
  <si>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</si>
  <si>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</si>
  <si>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</si>
  <si>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</si>
  <si>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</si>
  <si>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</si>
  <si>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</si>
  <si>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</si>
  <si>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</si>
  <si>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</si>
  <si>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</si>
  <si>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</si>
  <si>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</si>
  <si>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</si>
  <si>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</si>
  <si>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</si>
  <si>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</si>
  <si>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</si>
  <si>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</si>
  <si>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</si>
  <si>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</si>
  <si>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</si>
  <si>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</si>
  <si>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</si>
  <si>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</si>
  <si>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</si>
  <si>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</si>
  <si>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</si>
  <si>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</si>
  <si>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</si>
  <si>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</si>
  <si>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</si>
  <si>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</si>
  <si>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</si>
  <si>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</si>
  <si>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</si>
  <si>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</si>
  <si>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</si>
  <si>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</si>
  <si>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</si>
  <si>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</si>
  <si>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</si>
  <si>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</si>
  <si>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</si>
  <si>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</si>
  <si>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</si>
  <si>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</si>
  <si>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</si>
  <si>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</si>
  <si>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</si>
  <si>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</si>
  <si>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</si>
  <si>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</si>
  <si>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</si>
  <si>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</si>
  <si>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</si>
  <si>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</si>
  <si>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</si>
  <si>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</si>
  <si>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</si>
  <si>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</si>
  <si>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</si>
  <si>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</si>
  <si>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</si>
  <si>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</si>
  <si>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</si>
  <si>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</si>
  <si>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</si>
  <si>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</si>
  <si>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</si>
  <si>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</si>
  <si>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</si>
  <si>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</si>
  <si>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</si>
  <si>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</si>
  <si>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</si>
  <si>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</si>
  <si>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</si>
  <si>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</si>
  <si>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</si>
  <si>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</si>
  <si>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</si>
  <si>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</si>
  <si>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</si>
  <si>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</si>
  <si>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</si>
  <si>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</si>
  <si>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</si>
  <si>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</si>
  <si>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</si>
  <si>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</si>
  <si>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</si>
  <si>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</si>
  <si>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</si>
  <si>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</si>
  <si>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</si>
  <si>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</si>
  <si>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</si>
  <si>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</si>
  <si>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</si>
  <si>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</si>
  <si>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</si>
  <si>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</si>
  <si>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</si>
  <si>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</si>
  <si>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</si>
  <si>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</si>
  <si>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</si>
  <si>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</si>
  <si>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</si>
  <si>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</si>
  <si>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</si>
  <si>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</si>
  <si>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</si>
  <si>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</si>
  <si>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</si>
  <si>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</si>
  <si>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</si>
  <si>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</si>
  <si>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</si>
  <si>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</si>
  <si>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</si>
  <si>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</si>
  <si>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</si>
  <si>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</si>
  <si>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</si>
  <si>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</si>
  <si>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</si>
  <si>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</si>
  <si>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</si>
  <si>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</si>
  <si>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</si>
  <si>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</si>
  <si>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</si>
  <si>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</si>
  <si>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</si>
  <si>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</si>
  <si>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</si>
  <si>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</si>
  <si>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</si>
  <si>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</si>
  <si>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</si>
  <si>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</si>
  <si>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</si>
  <si>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</si>
  <si>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</si>
  <si>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</si>
  <si>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</si>
  <si>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</si>
  <si>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</si>
  <si>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</si>
  <si>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</si>
  <si>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</si>
  <si>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</si>
  <si>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</si>
  <si>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</si>
  <si>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</si>
  <si>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</si>
  <si>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</si>
  <si>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</si>
  <si>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</si>
  <si>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</si>
  <si>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</si>
  <si>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</si>
  <si>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</si>
  <si>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</si>
  <si>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</si>
  <si>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</si>
  <si>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</si>
  <si>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</si>
  <si>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</si>
  <si>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</si>
  <si>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</si>
  <si>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</si>
  <si>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</si>
  <si>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</si>
  <si>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</si>
  <si>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</si>
  <si>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</si>
  <si>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</si>
  <si>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</si>
  <si>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</si>
  <si>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</si>
  <si>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</si>
  <si>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</si>
  <si>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</si>
  <si>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</si>
  <si>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</si>
  <si>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</si>
  <si>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</si>
  <si>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</si>
  <si>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</si>
  <si>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</si>
  <si>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</si>
  <si>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</si>
  <si>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</si>
  <si>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</si>
  <si>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</si>
  <si>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</si>
  <si>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</si>
  <si>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</si>
  <si>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</si>
  <si>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</si>
  <si>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</si>
  <si>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</si>
  <si>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</si>
  <si>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</si>
  <si>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</si>
  <si>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</si>
  <si>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</si>
  <si>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</si>
  <si>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</si>
  <si>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</si>
  <si>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</si>
  <si>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</si>
  <si>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</si>
  <si>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</si>
  <si>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</si>
  <si>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</si>
  <si>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</si>
  <si>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</si>
  <si>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</si>
  <si>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</si>
  <si>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</si>
  <si>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</si>
  <si>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</si>
  <si>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</si>
  <si>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</si>
  <si>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</si>
  <si>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</si>
  <si>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</si>
  <si>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</si>
  <si>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</si>
  <si>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</si>
  <si>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</si>
  <si>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</si>
  <si>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</si>
  <si>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</si>
  <si>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</si>
  <si>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</si>
  <si>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</si>
  <si>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</si>
  <si>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</si>
  <si>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</si>
  <si>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</si>
  <si>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</si>
  <si>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</si>
  <si>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</si>
  <si>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</si>
  <si>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</si>
  <si>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</si>
  <si>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</si>
  <si>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</si>
  <si>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</si>
  <si>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</si>
  <si>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</si>
  <si>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</si>
  <si>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</si>
  <si>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</si>
  <si>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</si>
  <si>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</si>
  <si>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</si>
  <si>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</si>
  <si>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</si>
  <si>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</si>
  <si>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</si>
  <si>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</si>
  <si>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</si>
  <si>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</si>
  <si>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</si>
  <si>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</si>
  <si>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</si>
  <si>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</si>
  <si>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</si>
  <si>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</si>
  <si>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</si>
  <si>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</si>
  <si>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</si>
  <si>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</si>
  <si>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</si>
  <si>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</si>
  <si>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</si>
  <si>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</si>
  <si>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</si>
  <si>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</si>
  <si>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</si>
  <si>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</si>
  <si>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</si>
  <si>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</si>
  <si>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</si>
  <si>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</si>
  <si>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</si>
  <si>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</si>
  <si>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</si>
  <si>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</si>
  <si>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</si>
  <si>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</si>
  <si>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</si>
  <si>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</si>
  <si>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</si>
  <si>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</si>
  <si>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</si>
  <si>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</si>
  <si>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</si>
  <si>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</si>
  <si>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</si>
  <si>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</si>
  <si>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</si>
  <si>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</si>
  <si>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</si>
  <si>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</si>
  <si>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</si>
  <si>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</si>
  <si>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</si>
  <si>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</si>
  <si>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</si>
  <si>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</si>
  <si>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</si>
  <si>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</si>
  <si>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</si>
  <si>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</si>
  <si>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</si>
  <si>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</si>
  <si>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</si>
  <si>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</si>
  <si>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</si>
  <si>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</si>
  <si>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</si>
  <si>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</si>
  <si>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</si>
  <si>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</si>
  <si>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</si>
  <si>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</si>
  <si>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</si>
  <si>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</si>
  <si>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</si>
  <si>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</si>
  <si>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</si>
  <si>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</si>
  <si>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</si>
  <si>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</si>
  <si>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</si>
  <si>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</si>
  <si>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</si>
  <si>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</si>
  <si>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</si>
  <si>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</si>
  <si>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</si>
  <si>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</si>
  <si>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</si>
  <si>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</si>
  <si>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</si>
  <si>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</si>
  <si>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</si>
  <si>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</si>
  <si>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</si>
  <si>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</si>
  <si>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</si>
  <si>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</si>
  <si>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</si>
  <si>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</si>
  <si>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</si>
  <si>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</si>
  <si>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</si>
  <si>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</si>
  <si>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</si>
  <si>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</si>
  <si>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</si>
  <si>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</si>
  <si>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</si>
  <si>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</si>
  <si>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</si>
  <si>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</si>
  <si>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</si>
  <si>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</si>
  <si>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</si>
  <si>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</si>
  <si>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</si>
  <si>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</si>
  <si>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</si>
  <si>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</si>
  <si>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</si>
  <si>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</si>
  <si>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</si>
  <si>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</si>
  <si>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</si>
  <si>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</si>
  <si>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</si>
  <si>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</si>
  <si>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</si>
  <si>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</si>
  <si>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</si>
  <si>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</si>
  <si>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</si>
  <si>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</si>
  <si>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</si>
  <si>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</si>
  <si>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</si>
  <si>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</si>
  <si>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</si>
  <si>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</si>
  <si>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</si>
  <si>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</si>
  <si>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</si>
  <si>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</si>
  <si>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</si>
  <si>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</si>
  <si>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</si>
  <si>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</si>
  <si>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</si>
  <si>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</si>
  <si>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</si>
  <si>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</si>
  <si>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</si>
  <si>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</si>
  <si>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</si>
  <si>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</si>
  <si>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</si>
  <si>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</si>
  <si>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</si>
  <si>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</si>
  <si>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</si>
  <si>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</si>
  <si>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</si>
  <si>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</si>
  <si>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</si>
  <si>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</si>
  <si>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</si>
  <si>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</si>
  <si>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</si>
  <si>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</si>
  <si>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</si>
  <si>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</si>
  <si>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</si>
  <si>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</si>
  <si>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</si>
  <si>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</si>
  <si>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</si>
  <si>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</si>
  <si>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</si>
  <si>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</si>
  <si>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</si>
  <si>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</si>
  <si>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</si>
  <si>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</si>
  <si>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</si>
  <si>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</si>
  <si>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</si>
  <si>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</si>
  <si>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</si>
  <si>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</si>
  <si>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</si>
  <si>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</si>
  <si>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</si>
  <si>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</si>
  <si>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</si>
  <si>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</si>
  <si>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</si>
  <si>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</si>
  <si>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</si>
  <si>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</si>
  <si>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</si>
  <si>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</si>
  <si>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</si>
  <si>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</si>
  <si>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</si>
  <si>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</si>
  <si>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</si>
  <si>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</si>
  <si>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</si>
  <si>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</si>
  <si>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</si>
  <si>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</si>
  <si>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</si>
  <si>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</si>
  <si>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</si>
  <si>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</si>
  <si>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</si>
  <si>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</si>
  <si>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</si>
  <si>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</si>
  <si>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</si>
  <si>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</si>
  <si>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</si>
  <si>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</si>
  <si>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</si>
  <si>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</si>
  <si>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</si>
  <si>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</si>
  <si>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</si>
  <si>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</si>
  <si>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</si>
  <si>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</si>
  <si>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</si>
  <si>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</si>
  <si>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</si>
  <si>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</si>
  <si>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</si>
  <si>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</si>
  <si>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</si>
  <si>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</si>
  <si>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</si>
  <si>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</si>
  <si>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</si>
  <si>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</si>
  <si>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</si>
  <si>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</si>
  <si>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</si>
  <si>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</si>
  <si>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</si>
  <si>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</si>
  <si>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</si>
  <si>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</si>
  <si>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</si>
  <si>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</si>
  <si>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</si>
  <si>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</si>
  <si>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</si>
  <si>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</si>
  <si>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</si>
  <si>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</si>
  <si>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</si>
  <si>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</si>
  <si>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</si>
  <si>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</si>
  <si>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</si>
  <si>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</si>
  <si>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</si>
  <si>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</si>
  <si>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</si>
  <si>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</si>
  <si>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</si>
  <si>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</si>
  <si>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</si>
  <si>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</si>
  <si>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</si>
  <si>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</si>
  <si>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</si>
  <si>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</si>
  <si>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</si>
  <si>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</si>
  <si>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</si>
  <si>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</si>
  <si>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</si>
  <si>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</si>
  <si>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</si>
  <si>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</si>
  <si>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</si>
  <si>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</si>
  <si>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</si>
  <si>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</si>
  <si>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</si>
  <si>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</si>
  <si>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</si>
  <si>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</si>
  <si>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</si>
  <si>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</si>
  <si>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</si>
  <si>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</si>
  <si>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</si>
  <si>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</si>
  <si>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</si>
  <si>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</si>
  <si>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</si>
  <si>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</si>
  <si>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</si>
  <si>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</si>
  <si>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</si>
  <si>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</si>
  <si>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</si>
  <si>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</si>
  <si>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</si>
  <si>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</si>
  <si>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</si>
  <si>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</si>
  <si>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</si>
  <si>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</si>
  <si>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</si>
  <si>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</si>
  <si>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</si>
  <si>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</si>
  <si>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</si>
  <si>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</si>
  <si>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</si>
  <si>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</si>
  <si>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</si>
  <si>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</si>
  <si>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</si>
  <si>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</si>
  <si>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</si>
  <si>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</si>
  <si>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</si>
  <si>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</si>
  <si>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</si>
  <si>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</si>
  <si>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</si>
  <si>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</si>
  <si>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</si>
  <si>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</si>
  <si>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</si>
  <si>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</si>
  <si>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</si>
  <si>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</si>
  <si>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</si>
  <si>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</si>
  <si>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</si>
  <si>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</si>
  <si>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</si>
  <si>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</si>
  <si>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</si>
  <si>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</si>
  <si>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</si>
  <si>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</si>
  <si>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</si>
  <si>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</si>
  <si>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</si>
  <si>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</si>
  <si>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</si>
  <si>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</si>
  <si>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</si>
  <si>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</si>
  <si>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</si>
  <si>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</si>
  <si>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</si>
  <si>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</si>
  <si>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</si>
  <si>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</si>
  <si>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</si>
  <si>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</si>
  <si>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</si>
  <si>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</si>
  <si>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</si>
  <si>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</si>
  <si>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</si>
  <si>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</si>
  <si>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</si>
  <si>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</si>
  <si>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</si>
  <si>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</si>
  <si>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</si>
  <si>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</si>
  <si>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</si>
  <si>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</si>
  <si>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</si>
  <si>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</si>
  <si>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</si>
  <si>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</si>
  <si>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</si>
  <si>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</si>
  <si>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</si>
  <si>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</si>
  <si>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</si>
  <si>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</si>
  <si>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</si>
  <si>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</si>
  <si>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</si>
  <si>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</si>
  <si>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</si>
  <si>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</si>
  <si>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</si>
  <si>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</si>
  <si>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</si>
  <si>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</si>
  <si>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</si>
  <si>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</si>
  <si>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</si>
  <si>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</si>
  <si>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</si>
  <si>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</si>
  <si>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</si>
  <si>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</si>
  <si>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</si>
  <si>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</si>
  <si>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</si>
  <si>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</si>
  <si>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</si>
  <si>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</si>
  <si>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</si>
  <si>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</si>
  <si>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</si>
  <si>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</si>
  <si>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</si>
  <si>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</si>
  <si>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</si>
  <si>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</si>
  <si>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</si>
  <si>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</si>
  <si>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</si>
  <si>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</si>
  <si>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</si>
  <si>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</si>
  <si>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</si>
  <si>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</si>
  <si>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</si>
  <si>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</si>
  <si>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</si>
  <si>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</si>
  <si>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</si>
  <si>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</si>
  <si>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</si>
  <si>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</si>
  <si>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</si>
  <si>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</si>
  <si>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</si>
  <si>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</si>
  <si>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</si>
  <si>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</si>
  <si>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</si>
  <si>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</si>
  <si>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</si>
  <si>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</si>
  <si>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</si>
  <si>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</si>
  <si>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</si>
  <si>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</si>
  <si>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</si>
  <si>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</si>
  <si>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</si>
  <si>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</si>
  <si>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</si>
  <si>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</si>
  <si>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</si>
  <si>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</si>
  <si>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</si>
  <si>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</si>
  <si>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</si>
  <si>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</si>
  <si>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</si>
  <si>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</si>
  <si>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</si>
  <si>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</si>
  <si>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</si>
  <si>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</si>
  <si>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</si>
  <si>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</si>
  <si>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</si>
  <si>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</si>
  <si>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</si>
  <si>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</si>
  <si>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</si>
  <si>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</si>
  <si>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</si>
  <si>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</si>
  <si>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</si>
  <si>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</si>
  <si>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</si>
  <si>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</si>
  <si>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</si>
  <si>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</si>
  <si>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</si>
  <si>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</si>
  <si>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</si>
  <si>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</si>
  <si>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</si>
  <si>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</si>
  <si>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</si>
  <si>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</si>
  <si>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</si>
  <si>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</si>
  <si>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</si>
  <si>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</si>
  <si>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</si>
  <si>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</si>
  <si>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</si>
  <si>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</si>
  <si>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</si>
  <si>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</si>
  <si>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</si>
  <si>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</si>
  <si>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</si>
  <si>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</si>
  <si>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</si>
  <si>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</si>
  <si>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</si>
  <si>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</si>
  <si>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</si>
  <si>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</si>
  <si>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</si>
  <si>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</si>
  <si>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</si>
  <si>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</si>
  <si>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</si>
  <si>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</si>
  <si>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</si>
  <si>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</si>
  <si>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</si>
  <si>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</si>
  <si>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</si>
  <si>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</si>
  <si>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</si>
  <si>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</si>
  <si>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</si>
  <si>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</si>
  <si>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</si>
  <si>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</si>
  <si>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</si>
  <si>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</si>
  <si>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</si>
  <si>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</si>
  <si>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</si>
  <si>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</si>
  <si>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</si>
  <si>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</si>
  <si>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</si>
  <si>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</si>
  <si>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</si>
  <si>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</si>
  <si>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</si>
  <si>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</si>
  <si>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</si>
  <si>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</si>
  <si>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</si>
  <si>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</si>
  <si>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</si>
  <si>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</si>
  <si>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</si>
  <si>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</si>
  <si>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</si>
  <si>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</si>
  <si>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</si>
  <si>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</si>
  <si>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</si>
  <si>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</si>
  <si>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</si>
  <si>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</si>
  <si>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</si>
  <si>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</si>
  <si>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</si>
  <si>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</si>
  <si>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</si>
  <si>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</si>
  <si>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</si>
  <si>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</si>
  <si>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</si>
  <si>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</si>
  <si>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</si>
  <si>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</si>
  <si>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</si>
  <si>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</si>
  <si>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</si>
  <si>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</si>
  <si>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</si>
  <si>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</si>
  <si>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</si>
  <si>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</si>
  <si>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</si>
  <si>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</si>
  <si>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</si>
  <si>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</si>
  <si>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</si>
  <si>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</si>
  <si>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</si>
  <si>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</si>
  <si>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</si>
  <si>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</si>
  <si>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</si>
  <si>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</si>
  <si>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</si>
  <si>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</si>
  <si>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</si>
  <si>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</si>
  <si>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</si>
  <si>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</si>
  <si>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</si>
  <si>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</si>
  <si>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</si>
  <si>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</si>
  <si>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</si>
  <si>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</si>
  <si>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</si>
  <si>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</si>
  <si>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</si>
  <si>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</si>
  <si>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</si>
  <si>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</si>
  <si>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</si>
  <si>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</si>
  <si>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</si>
  <si>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</si>
  <si>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</si>
  <si>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</si>
  <si>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</si>
  <si>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</si>
  <si>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</si>
  <si>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</si>
  <si>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</si>
  <si>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</si>
  <si>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</si>
  <si>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</si>
  <si>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</si>
  <si>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</si>
  <si>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</si>
  <si>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</si>
  <si>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</si>
  <si>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</si>
  <si>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</si>
  <si>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</si>
  <si>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</si>
  <si>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</si>
  <si>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</si>
  <si>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</si>
  <si>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</si>
  <si>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</si>
  <si>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</si>
  <si>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</si>
  <si>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</si>
  <si>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</si>
  <si>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</si>
  <si>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</si>
  <si>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</si>
  <si>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</si>
  <si>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</si>
  <si>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</si>
  <si>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</si>
  <si>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</si>
  <si>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</si>
  <si>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</si>
  <si>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</si>
  <si>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</si>
  <si>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</si>
  <si>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</si>
  <si>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</si>
  <si>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</si>
  <si>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</si>
  <si>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</si>
  <si>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</si>
  <si>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</si>
  <si>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</si>
  <si>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</si>
  <si>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</si>
  <si>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</si>
  <si>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</si>
  <si>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</si>
  <si>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</si>
  <si>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</si>
  <si>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</si>
  <si>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</si>
  <si>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</si>
  <si>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</si>
  <si>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</si>
  <si>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</si>
  <si>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</si>
  <si>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</si>
  <si>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</si>
  <si>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</si>
  <si>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</si>
  <si>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</si>
  <si>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</si>
  <si>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</si>
  <si>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</si>
  <si>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</si>
  <si>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</si>
  <si>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</si>
  <si>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</si>
  <si>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</si>
  <si>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</si>
  <si>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</si>
  <si>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</si>
  <si>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</si>
  <si>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</si>
  <si>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</si>
  <si>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</si>
  <si>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</si>
  <si>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</si>
  <si>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</si>
  <si>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</si>
  <si>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</si>
  <si>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</si>
  <si>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</si>
  <si>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</si>
  <si>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</si>
  <si>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</si>
  <si>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</si>
  <si>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</si>
  <si>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</si>
  <si>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</si>
  <si>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</si>
  <si>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</si>
  <si>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</si>
  <si>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</si>
  <si>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</si>
  <si>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</si>
  <si>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</si>
  <si>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</si>
  <si>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</si>
  <si>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</si>
  <si>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</si>
  <si>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</si>
  <si>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</si>
  <si>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</si>
  <si>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</si>
  <si>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</si>
  <si>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</si>
  <si>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</si>
  <si>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</si>
  <si>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</si>
  <si>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</si>
  <si>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</si>
  <si>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</si>
  <si>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</si>
  <si>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</si>
  <si>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</si>
  <si>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</si>
  <si>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</si>
  <si>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</si>
  <si>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</si>
  <si>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</si>
  <si>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</si>
  <si>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</si>
  <si>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</si>
  <si>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</si>
  <si>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</si>
  <si>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</si>
  <si>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</si>
  <si>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</si>
  <si>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</si>
  <si>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</si>
  <si>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</si>
  <si>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</si>
  <si>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</si>
  <si>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</si>
  <si>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</si>
  <si>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</si>
  <si>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</si>
  <si>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</si>
  <si>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</si>
  <si>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</si>
  <si>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</si>
  <si>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</si>
  <si>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</si>
  <si>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</si>
  <si>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</si>
  <si>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</si>
  <si>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</si>
  <si>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</si>
  <si>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</si>
  <si>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</si>
  <si>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</si>
  <si>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</si>
  <si>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</si>
  <si>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</si>
  <si>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</si>
  <si>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</si>
  <si>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</si>
  <si>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</si>
  <si>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</si>
  <si>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</si>
  <si>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</si>
  <si>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</si>
  <si>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</si>
  <si>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</si>
  <si>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</si>
  <si>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</si>
  <si>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</si>
  <si>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</si>
  <si>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</si>
  <si>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</si>
  <si>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</si>
  <si>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</si>
  <si>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</si>
  <si>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</si>
  <si>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</si>
  <si>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</si>
  <si>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</si>
  <si>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</si>
  <si>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</si>
  <si>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</si>
  <si>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</si>
  <si>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</si>
  <si>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</si>
  <si>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</si>
  <si>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</si>
  <si>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</si>
  <si>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</si>
  <si>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</si>
  <si>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</si>
  <si>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</si>
  <si>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</si>
  <si>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</si>
  <si>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</si>
  <si>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</si>
  <si>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</si>
  <si>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</si>
  <si>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</si>
  <si>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</si>
  <si>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</si>
  <si>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</si>
  <si>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</si>
  <si>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</si>
  <si>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</si>
  <si>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</si>
  <si>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</si>
  <si>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</si>
  <si>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</si>
  <si>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</si>
  <si>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</si>
  <si>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</si>
  <si>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</si>
  <si>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</si>
  <si>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</si>
  <si>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</si>
  <si>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</si>
  <si>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</si>
  <si>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</si>
  <si>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</si>
  <si>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</si>
  <si>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</si>
  <si>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</si>
  <si>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</si>
  <si>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</si>
  <si>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</si>
  <si>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</si>
  <si>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</si>
  <si>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</si>
  <si>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</si>
  <si>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</si>
  <si>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</si>
  <si>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</si>
  <si>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</si>
  <si>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</si>
  <si>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</si>
  <si>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</si>
  <si>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</si>
  <si>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</si>
  <si>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</si>
  <si>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</si>
  <si>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</si>
  <si>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</si>
  <si>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</si>
  <si>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</si>
  <si>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</si>
  <si>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</si>
  <si>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</si>
  <si>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</si>
  <si>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</si>
  <si>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</si>
  <si>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</si>
  <si>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</si>
  <si>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</si>
  <si>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</si>
  <si>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</si>
  <si>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</si>
  <si>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</si>
  <si>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</si>
  <si>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</si>
  <si>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</si>
  <si>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</si>
  <si>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</si>
  <si>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</si>
  <si>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</si>
  <si>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</si>
  <si>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</si>
  <si>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</si>
  <si>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</si>
  <si>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</si>
  <si>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</si>
  <si>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</si>
  <si>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</si>
  <si>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</si>
  <si>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</si>
  <si>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</si>
  <si>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</si>
  <si>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</si>
  <si>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</si>
  <si>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</si>
  <si>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</si>
  <si>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</si>
  <si>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</si>
  <si>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</si>
  <si>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</si>
  <si>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</si>
  <si>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</si>
  <si>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</si>
  <si>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</si>
  <si>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</si>
  <si>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</si>
  <si>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</si>
  <si>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</si>
  <si>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</si>
  <si>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</si>
  <si>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</si>
  <si>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</si>
  <si>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</si>
  <si>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</si>
  <si>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</si>
  <si>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</si>
  <si>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</si>
  <si>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</si>
  <si>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</si>
  <si>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</si>
  <si>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</si>
  <si>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</si>
  <si>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</si>
  <si>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</si>
  <si>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</si>
  <si>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</si>
  <si>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</si>
  <si>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</si>
  <si>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</si>
  <si>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</si>
  <si>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</si>
  <si>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</si>
  <si>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</si>
  <si>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</si>
  <si>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</si>
  <si>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</si>
  <si>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</si>
  <si>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</si>
  <si>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</si>
  <si>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</si>
  <si>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</si>
  <si>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</si>
  <si>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</si>
  <si>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</si>
  <si>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</si>
  <si>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</si>
  <si>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</si>
  <si>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</si>
  <si>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</si>
  <si>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</si>
  <si>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</si>
  <si>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</si>
  <si>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</si>
  <si>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</si>
  <si>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</si>
  <si>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</si>
  <si>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</si>
  <si>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</si>
  <si>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</si>
  <si>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</si>
  <si>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</si>
  <si>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</si>
  <si>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</si>
  <si>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</si>
  <si>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</si>
  <si>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</si>
  <si>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</si>
  <si>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</si>
  <si>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</si>
  <si>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</si>
  <si>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</si>
  <si>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</si>
  <si>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</si>
  <si>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</si>
  <si>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</si>
  <si>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</si>
  <si>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</si>
  <si>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</si>
  <si>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</si>
  <si>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</si>
  <si>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</si>
  <si>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</si>
  <si>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</si>
  <si>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</si>
  <si>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</si>
  <si>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</si>
  <si>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</si>
  <si>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</si>
  <si>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</si>
  <si>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</si>
  <si>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</si>
  <si>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</si>
  <si>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</si>
  <si>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</si>
  <si>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</si>
  <si>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</si>
  <si>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</si>
  <si>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</si>
  <si>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</si>
  <si>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</si>
  <si>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</si>
  <si>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</si>
  <si>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</si>
  <si>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</si>
  <si>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</si>
  <si>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</si>
  <si>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</si>
  <si>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</si>
  <si>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</si>
  <si>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</si>
  <si>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</si>
  <si>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</si>
  <si>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</si>
  <si>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</si>
  <si>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</si>
  <si>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</si>
  <si>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</si>
  <si>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</si>
  <si>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</si>
  <si>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</si>
  <si>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</si>
  <si>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</si>
  <si>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</si>
  <si>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</si>
  <si>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</si>
  <si>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</si>
  <si>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</si>
  <si>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</si>
  <si>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</si>
  <si>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</si>
  <si>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</si>
  <si>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</si>
  <si>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</si>
  <si>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</si>
  <si>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</si>
  <si>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</si>
  <si>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</si>
  <si>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</si>
  <si>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</si>
  <si>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</si>
  <si>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</si>
  <si>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</si>
  <si>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</si>
  <si>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</si>
  <si>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</si>
  <si>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</si>
  <si>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</si>
  <si>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</si>
  <si>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</si>
  <si>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</si>
  <si>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</si>
  <si>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</si>
  <si>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</si>
  <si>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</si>
  <si>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</si>
  <si>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</si>
  <si>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</si>
  <si>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</si>
  <si>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</si>
  <si>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</si>
  <si>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</si>
  <si>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</si>
  <si>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</si>
  <si>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</si>
  <si>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</si>
  <si>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</si>
  <si>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</si>
  <si>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</si>
  <si>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</si>
  <si>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</si>
  <si>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</si>
  <si>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</si>
  <si>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</si>
  <si>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</si>
  <si>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</si>
  <si>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</si>
  <si>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</si>
  <si>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</si>
  <si>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</si>
  <si>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</si>
  <si>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</si>
  <si>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</si>
  <si>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</si>
  <si>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</si>
  <si>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</si>
  <si>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</si>
  <si>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</si>
  <si>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</si>
  <si>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</si>
  <si>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</si>
  <si>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</si>
  <si>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</si>
  <si>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</si>
  <si>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</si>
  <si>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</si>
  <si>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</si>
  <si>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</si>
  <si>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</si>
  <si>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</si>
  <si>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</si>
  <si>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</si>
  <si>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</si>
  <si>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</si>
  <si>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</si>
  <si>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</si>
  <si>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</si>
  <si>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</si>
  <si>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</si>
  <si>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</si>
  <si>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</si>
  <si>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</si>
  <si>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</si>
  <si>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</si>
  <si>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</si>
  <si>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</si>
  <si>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</si>
  <si>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</si>
  <si>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</si>
  <si>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</si>
  <si>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</si>
  <si>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</si>
  <si>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</si>
  <si>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</si>
  <si>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</si>
  <si>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</si>
  <si>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</si>
  <si>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</si>
  <si>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</si>
  <si>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</si>
  <si>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</si>
  <si>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</si>
  <si>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</si>
  <si>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</si>
  <si>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</si>
  <si>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</si>
  <si>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</si>
  <si>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</si>
  <si>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</si>
  <si>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</si>
  <si>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</si>
  <si>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</si>
  <si>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</si>
  <si>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</si>
  <si>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</si>
  <si>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</si>
  <si>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</si>
  <si>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</si>
  <si>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</si>
  <si>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</si>
  <si>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</si>
  <si>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</si>
  <si>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</si>
  <si>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</si>
  <si>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</si>
  <si>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</si>
  <si>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</si>
  <si>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</si>
  <si>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</si>
  <si>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</si>
  <si>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</si>
  <si>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</si>
  <si>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</si>
  <si>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</si>
  <si>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</si>
  <si>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</si>
  <si>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</si>
  <si>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</si>
  <si>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</si>
  <si>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</si>
  <si>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</si>
  <si>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</si>
  <si>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</si>
  <si>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</si>
  <si>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</si>
  <si>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</si>
  <si>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</si>
  <si>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</si>
  <si>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</si>
  <si>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</si>
  <si>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</si>
  <si>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</si>
  <si>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</si>
  <si>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</si>
  <si>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</si>
  <si>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</si>
  <si>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</si>
  <si>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</si>
  <si>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</si>
  <si>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</si>
  <si>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</si>
  <si>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</si>
  <si>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</si>
  <si>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</si>
  <si>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</si>
  <si>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</si>
  <si>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</si>
  <si>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</si>
  <si>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</si>
  <si>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</si>
  <si>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</si>
  <si>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</si>
  <si>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</si>
  <si>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</si>
  <si>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</si>
  <si>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</si>
  <si>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</si>
  <si>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</si>
  <si>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</si>
  <si>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</si>
  <si>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</si>
  <si>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</si>
  <si>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</si>
  <si>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</si>
  <si>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</si>
  <si>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</si>
  <si>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</si>
  <si>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</si>
  <si>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</si>
  <si>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</si>
  <si>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</si>
  <si>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</si>
  <si>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</si>
  <si>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</si>
  <si>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</si>
  <si>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</si>
  <si>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</si>
  <si>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</si>
  <si>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</si>
  <si>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</si>
  <si>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</si>
  <si>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</si>
  <si>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</si>
  <si>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</si>
  <si>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</si>
  <si>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</si>
  <si>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</si>
  <si>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</si>
  <si>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</si>
  <si>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</si>
  <si>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</si>
  <si>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</si>
  <si>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</si>
  <si>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</si>
  <si>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</si>
  <si>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</si>
  <si>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</si>
  <si>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</si>
  <si>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</si>
  <si>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</si>
  <si>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</si>
  <si>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</si>
  <si>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</si>
  <si>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</si>
  <si>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</si>
  <si>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</si>
  <si>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</si>
  <si>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</si>
  <si>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</si>
  <si>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</si>
  <si>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</si>
  <si>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</si>
  <si>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</si>
  <si>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</si>
  <si>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</si>
  <si>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</si>
  <si>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</si>
  <si>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</si>
  <si>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</si>
  <si>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</si>
  <si>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</si>
  <si>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</si>
  <si>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</si>
  <si>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</si>
  <si>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</si>
  <si>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</si>
  <si>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</si>
  <si>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</si>
  <si>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</si>
  <si>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</si>
  <si>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</si>
  <si>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</si>
  <si>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</si>
  <si>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</si>
  <si>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</si>
  <si>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</si>
  <si>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</si>
  <si>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</si>
  <si>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</si>
  <si>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</si>
  <si>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</si>
  <si>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</si>
  <si>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</si>
  <si>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</si>
  <si>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</si>
  <si>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</si>
  <si>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</si>
  <si>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</si>
  <si>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</si>
  <si>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</si>
  <si>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</si>
  <si>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</si>
  <si>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</si>
  <si>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</si>
  <si>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</si>
  <si>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</si>
  <si>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</si>
  <si>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</si>
  <si>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</si>
  <si>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</si>
  <si>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</si>
  <si>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</si>
  <si>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</si>
  <si>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</si>
  <si>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</si>
  <si>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</si>
  <si>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</si>
  <si>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</si>
  <si>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</si>
  <si>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</si>
  <si>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</si>
  <si>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</si>
  <si>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</si>
  <si>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</si>
  <si>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</si>
  <si>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</si>
  <si>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</si>
  <si>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</si>
  <si>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</si>
  <si>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</si>
  <si>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</si>
  <si>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</si>
  <si>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</si>
  <si>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</si>
  <si>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</si>
  <si>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</si>
  <si>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</si>
  <si>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</si>
  <si>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</si>
  <si>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</si>
  <si>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</si>
  <si>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</si>
  <si>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</si>
  <si>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</si>
  <si>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</si>
  <si>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</si>
  <si>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</si>
  <si>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</si>
  <si>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</si>
  <si>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</si>
  <si>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</si>
  <si>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</si>
  <si>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</si>
  <si>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</si>
  <si>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</si>
  <si>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</si>
  <si>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</si>
  <si>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</si>
  <si>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</si>
  <si>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</si>
  <si>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</si>
  <si>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</si>
  <si>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</si>
  <si>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</si>
  <si>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</si>
  <si>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</si>
  <si>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</si>
  <si>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</si>
  <si>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</si>
  <si>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</si>
  <si>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</si>
  <si>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</si>
  <si>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</si>
  <si>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</si>
  <si>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</si>
  <si>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</si>
  <si>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</si>
  <si>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</si>
  <si>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</si>
  <si>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</si>
  <si>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</si>
  <si>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</si>
  <si>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</si>
  <si>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</si>
  <si>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</si>
  <si>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</si>
  <si>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</si>
  <si>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</si>
  <si>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</si>
  <si>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</si>
  <si>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</si>
  <si>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</si>
  <si>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</si>
  <si>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</si>
  <si>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</si>
  <si>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</si>
  <si>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</si>
  <si>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</si>
  <si>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</si>
  <si>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</si>
  <si>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</si>
  <si>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</si>
  <si>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</si>
  <si>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</si>
  <si>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</si>
  <si>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</si>
  <si>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</si>
  <si>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</si>
  <si>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</si>
  <si>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</si>
  <si>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</si>
  <si>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</si>
  <si>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</si>
  <si>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</si>
  <si>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</si>
  <si>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</si>
  <si>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</si>
  <si>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</si>
  <si>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</si>
  <si>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</si>
  <si>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</si>
  <si>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</si>
  <si>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</si>
  <si>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</si>
  <si>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</si>
  <si>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</si>
  <si>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</si>
  <si>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</si>
  <si>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</si>
  <si>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</si>
  <si>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</si>
  <si>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</si>
  <si>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</si>
  <si>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</si>
  <si>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</si>
  <si>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</si>
  <si>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</si>
  <si>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</si>
  <si>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</si>
  <si>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</si>
  <si>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</si>
  <si>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</si>
  <si>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</si>
  <si>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</si>
  <si>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</si>
  <si>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</si>
  <si>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</si>
  <si>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</si>
  <si>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</si>
  <si>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</si>
  <si>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</si>
  <si>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</si>
  <si>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</si>
  <si>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</si>
  <si>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</si>
  <si>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</si>
  <si>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</si>
  <si>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</si>
  <si>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</si>
  <si>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</si>
  <si>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</si>
  <si>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</si>
  <si>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</si>
  <si>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</si>
  <si>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</si>
  <si>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</si>
  <si>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</si>
  <si>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</si>
  <si>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</si>
  <si>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</si>
  <si>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</si>
  <si>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</si>
  <si>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</si>
  <si>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</si>
  <si>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</si>
  <si>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</si>
  <si>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</si>
  <si>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</si>
  <si>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</si>
  <si>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</si>
  <si>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</si>
  <si>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</si>
  <si>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</si>
  <si>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</si>
  <si>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</si>
  <si>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</si>
  <si>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</si>
  <si>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</si>
  <si>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</si>
  <si>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</si>
  <si>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</si>
  <si>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</si>
  <si>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</si>
  <si>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</si>
  <si>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</si>
  <si>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</si>
  <si>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</si>
  <si>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</si>
  <si>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</si>
  <si>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</si>
  <si>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</si>
  <si>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</si>
  <si>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</si>
  <si>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</si>
  <si>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</si>
  <si>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</si>
  <si>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</si>
  <si>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</si>
  <si>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</si>
  <si>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</si>
  <si>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</si>
  <si>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</si>
  <si>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</si>
  <si>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</si>
  <si>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</si>
  <si>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</si>
  <si>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</si>
  <si>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</si>
  <si>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</si>
  <si>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</si>
  <si>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</si>
  <si>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</si>
  <si>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</si>
  <si>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</si>
  <si>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</si>
  <si>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</si>
  <si>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</si>
  <si>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</si>
  <si>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</si>
  <si>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</si>
  <si>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</si>
  <si>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</si>
  <si>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</si>
  <si>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</si>
  <si>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</si>
  <si>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</si>
  <si>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</si>
  <si>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</si>
  <si>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</si>
  <si>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</si>
  <si>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</si>
  <si>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</si>
  <si>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</si>
  <si>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</si>
  <si>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</si>
  <si>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</si>
  <si>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</si>
  <si>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</si>
  <si>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</si>
  <si>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</si>
  <si>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</si>
  <si>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</si>
  <si>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</si>
  <si>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</si>
  <si>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</si>
  <si>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</si>
  <si>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</si>
  <si>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</si>
  <si>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</si>
  <si>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</si>
  <si>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</si>
  <si>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</si>
  <si>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</si>
  <si>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</si>
  <si>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</si>
  <si>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</si>
  <si>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</si>
  <si>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</si>
  <si>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</si>
  <si>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</si>
  <si>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</si>
  <si>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</si>
  <si>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</si>
  <si>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</si>
  <si>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</si>
  <si>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</si>
  <si>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</si>
  <si>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</si>
  <si>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</si>
  <si>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</si>
  <si>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</si>
  <si>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</si>
  <si>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</si>
  <si>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</si>
  <si>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</si>
  <si>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</si>
  <si>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</si>
  <si>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</si>
  <si>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</si>
  <si>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</si>
  <si>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</si>
  <si>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</si>
  <si>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</si>
  <si>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</si>
  <si>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</si>
  <si>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</si>
  <si>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</si>
  <si>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</si>
  <si>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</si>
  <si>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</si>
  <si>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</si>
  <si>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</si>
  <si>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</si>
  <si>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</si>
  <si>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</si>
  <si>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</si>
  <si>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</si>
  <si>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</si>
  <si>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</si>
  <si>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</si>
  <si>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</si>
  <si>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</si>
  <si>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</si>
  <si>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</si>
  <si>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</si>
  <si>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</si>
  <si>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</si>
  <si>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</si>
  <si>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</si>
  <si>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</si>
  <si>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</si>
  <si>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</si>
  <si>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</si>
  <si>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</si>
  <si>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</si>
  <si>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</si>
  <si>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</si>
  <si>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</si>
  <si>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</si>
  <si>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</si>
  <si>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</si>
  <si>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</si>
  <si>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</si>
  <si>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</si>
  <si>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</si>
  <si>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</si>
  <si>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</si>
  <si>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</si>
  <si>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</si>
  <si>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</si>
  <si>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</si>
  <si>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</si>
  <si>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</si>
  <si>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</si>
  <si>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</si>
  <si>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</si>
  <si>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</si>
  <si>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</si>
  <si>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</si>
  <si>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</si>
  <si>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</si>
  <si>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</si>
  <si>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</si>
  <si>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</si>
  <si>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</si>
  <si>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</si>
  <si>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</si>
  <si>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</si>
  <si>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</si>
  <si>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</si>
  <si>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</si>
  <si>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</si>
  <si>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</si>
  <si>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</si>
  <si>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</si>
  <si>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</si>
  <si>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</si>
  <si>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</si>
  <si>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</si>
  <si>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</si>
  <si>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</si>
  <si>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</si>
  <si>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</si>
  <si>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</si>
  <si>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</si>
  <si>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</si>
  <si>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</si>
  <si>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</si>
  <si>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</si>
  <si>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</si>
  <si>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</si>
  <si>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</si>
  <si>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</si>
  <si>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</si>
  <si>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</si>
  <si>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</si>
  <si>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</si>
  <si>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</si>
  <si>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</si>
  <si>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</si>
  <si>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</si>
  <si>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</si>
  <si>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</si>
  <si>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</si>
  <si>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</si>
  <si>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</si>
  <si>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</si>
  <si>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</si>
  <si>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</si>
  <si>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</si>
  <si>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</si>
  <si>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</si>
  <si>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</si>
  <si>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</si>
  <si>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</si>
  <si>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</si>
  <si>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</si>
  <si>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</si>
  <si>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</si>
  <si>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</si>
  <si>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</si>
  <si>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</si>
  <si>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</si>
  <si>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</si>
  <si>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</si>
  <si>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</si>
  <si>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</si>
  <si>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</si>
  <si>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</si>
  <si>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</si>
  <si>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</si>
  <si>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</si>
  <si>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</si>
  <si>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</si>
  <si>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</si>
  <si>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</si>
  <si>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</si>
  <si>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</si>
  <si>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</si>
  <si>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</si>
  <si>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</si>
  <si>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</si>
  <si>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</si>
  <si>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</si>
  <si>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</si>
  <si>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</si>
  <si>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</si>
  <si>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</si>
  <si>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</si>
  <si>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</si>
  <si>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</si>
  <si>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</si>
  <si>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</si>
  <si>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</si>
  <si>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</si>
  <si>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</si>
  <si>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</si>
  <si>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</si>
  <si>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</si>
  <si>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</si>
  <si>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</si>
  <si>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</si>
  <si>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</si>
  <si>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</si>
  <si>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</si>
  <si>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</si>
  <si>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</si>
  <si>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</si>
  <si>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</si>
  <si>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</si>
  <si>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</si>
  <si>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</si>
  <si>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</si>
  <si>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</si>
  <si>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</si>
  <si>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</si>
  <si>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</si>
  <si>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</si>
  <si>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</si>
  <si>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</si>
  <si>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</si>
  <si>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</si>
  <si>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</si>
  <si>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</si>
  <si>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</si>
  <si>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</si>
  <si>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</si>
  <si>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</si>
  <si>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</si>
  <si>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</si>
  <si>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</si>
  <si>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</si>
  <si>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</si>
  <si>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</si>
  <si>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</si>
  <si>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</si>
  <si>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</si>
  <si>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</si>
  <si>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</si>
  <si>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</si>
  <si>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</si>
  <si>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</si>
  <si>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</si>
  <si>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</si>
  <si>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</si>
  <si>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</si>
  <si>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</si>
  <si>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</si>
  <si>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</si>
  <si>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</si>
  <si>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</si>
  <si>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</si>
  <si>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</si>
  <si>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</si>
  <si>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</si>
  <si>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</si>
  <si>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</si>
  <si>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</si>
  <si>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</si>
  <si>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</si>
  <si>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</si>
  <si>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</si>
  <si>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</si>
  <si>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</si>
  <si>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</si>
  <si>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</si>
  <si>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</si>
  <si>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</si>
  <si>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</si>
  <si>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</si>
  <si>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</si>
  <si>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</si>
  <si>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</si>
  <si>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</si>
  <si>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</si>
  <si>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</si>
  <si>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</si>
  <si>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</si>
  <si>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</si>
  <si>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</si>
  <si>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</si>
  <si>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</si>
  <si>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</si>
  <si>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</si>
  <si>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</si>
  <si>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</si>
  <si>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</si>
  <si>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</si>
  <si>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</si>
  <si>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</si>
  <si>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</si>
  <si>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</si>
  <si>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</si>
  <si>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</si>
  <si>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</si>
  <si>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</si>
  <si>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</si>
  <si>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</si>
  <si>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</si>
  <si>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</si>
  <si>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</si>
  <si>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</si>
  <si>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</si>
  <si>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</si>
  <si>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</si>
  <si>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</si>
  <si>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</si>
  <si>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</si>
  <si>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</si>
  <si>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</si>
  <si>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</si>
  <si>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</si>
  <si>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</si>
  <si>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</si>
  <si>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</si>
  <si>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</si>
  <si>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</si>
  <si>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</si>
  <si>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</si>
  <si>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</si>
  <si>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</si>
  <si>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</si>
  <si>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</si>
  <si>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</si>
  <si>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</si>
  <si>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</si>
  <si>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</si>
  <si>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</si>
  <si>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</si>
  <si>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</si>
  <si>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</si>
  <si>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</si>
  <si>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</si>
  <si>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</si>
  <si>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</si>
  <si>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</si>
  <si>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</si>
  <si>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</si>
  <si>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</si>
  <si>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</si>
  <si>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</si>
  <si>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</si>
  <si>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</si>
  <si>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</si>
  <si>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</si>
  <si>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</si>
  <si>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</si>
  <si>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</si>
  <si>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</si>
  <si>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</si>
  <si>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</si>
  <si>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</si>
  <si>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</si>
  <si>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</si>
  <si>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</si>
  <si>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</si>
  <si>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</si>
  <si>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</si>
  <si>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</si>
  <si>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</si>
  <si>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</si>
  <si>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</si>
  <si>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</si>
  <si>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</si>
  <si>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</si>
  <si>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</si>
  <si>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</si>
  <si>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</si>
  <si>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</si>
  <si>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</si>
  <si>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</si>
  <si>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</si>
  <si>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</si>
  <si>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</si>
  <si>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</si>
  <si>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</si>
  <si>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</si>
  <si>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</si>
  <si>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</si>
  <si>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</si>
  <si>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</si>
  <si>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</si>
  <si>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</si>
  <si>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</si>
  <si>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</si>
  <si>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</si>
  <si>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</si>
  <si>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</si>
  <si>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</si>
  <si>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</si>
  <si>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</si>
  <si>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</si>
  <si>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</si>
  <si>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</si>
  <si>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</si>
  <si>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</si>
  <si>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</si>
  <si>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</si>
  <si>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</si>
  <si>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</si>
  <si>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</si>
  <si>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</si>
  <si>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</si>
  <si>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</si>
  <si>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</si>
  <si>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</si>
  <si>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</si>
  <si>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</si>
  <si>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</si>
  <si>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</si>
  <si>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</si>
  <si>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</si>
  <si>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</si>
  <si>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</si>
  <si>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</si>
  <si>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</si>
  <si>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</si>
  <si>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</si>
  <si>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</si>
  <si>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</si>
  <si>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</si>
  <si>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</si>
  <si>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</si>
  <si>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</si>
  <si>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</si>
  <si>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</si>
  <si>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</si>
  <si>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</si>
  <si>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</si>
  <si>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</si>
  <si>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</si>
  <si>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</si>
  <si>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</si>
  <si>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</si>
  <si>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</si>
  <si>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</si>
  <si>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</si>
  <si>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</si>
  <si>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</si>
  <si>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</si>
  <si>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</si>
  <si>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</si>
  <si>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</si>
  <si>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</si>
  <si>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</si>
  <si>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</si>
  <si>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</si>
  <si>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</si>
  <si>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</si>
  <si>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</si>
  <si>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</si>
  <si>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</si>
  <si>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</si>
  <si>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</si>
  <si>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</si>
  <si>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</si>
  <si>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</si>
  <si>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</si>
  <si>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</si>
  <si>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</si>
  <si>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</si>
  <si>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</si>
  <si>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</si>
  <si>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</si>
  <si>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</si>
  <si>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</si>
  <si>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</si>
  <si>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</si>
  <si>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</si>
  <si>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</si>
  <si>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</si>
  <si>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</si>
  <si>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</si>
  <si>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</si>
  <si>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</si>
  <si>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</si>
  <si>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</si>
  <si>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</si>
  <si>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</si>
  <si>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</si>
  <si>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</si>
  <si>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</si>
  <si>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</si>
  <si>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</si>
  <si>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</si>
  <si>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</si>
  <si>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</si>
  <si>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</si>
  <si>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</si>
  <si>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</si>
  <si>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</si>
  <si>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</si>
  <si>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</si>
  <si>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</si>
  <si>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</si>
  <si>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</si>
  <si>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</si>
  <si>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</si>
  <si>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</si>
  <si>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</si>
  <si>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</si>
  <si>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</si>
  <si>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</si>
  <si>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</si>
  <si>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</si>
  <si>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</si>
  <si>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</si>
  <si>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</si>
  <si>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</si>
  <si>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</si>
  <si>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</si>
  <si>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</si>
  <si>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</si>
  <si>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</si>
  <si>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</si>
  <si>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</si>
  <si>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</si>
  <si>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</si>
  <si>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</si>
  <si>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</si>
  <si>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</si>
  <si>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</si>
  <si>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</si>
  <si>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</si>
  <si>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</si>
  <si>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</si>
  <si>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</si>
  <si>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</si>
  <si>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</si>
  <si>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</si>
  <si>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</si>
  <si>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</si>
  <si>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</si>
  <si>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</si>
  <si>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</si>
  <si>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</si>
  <si>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</si>
  <si>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</si>
  <si>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</si>
  <si>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</si>
  <si>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</si>
  <si>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</si>
  <si>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</si>
  <si>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</si>
  <si>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</si>
  <si>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</si>
  <si>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</si>
  <si>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</si>
  <si>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</si>
  <si>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</si>
  <si>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</si>
  <si>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</si>
  <si>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</si>
  <si>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</si>
  <si>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</si>
  <si>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</si>
  <si>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</si>
  <si>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</si>
  <si>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</si>
  <si>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</si>
  <si>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</si>
  <si>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</si>
  <si>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</si>
  <si>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</si>
  <si>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</si>
  <si>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</si>
  <si>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</si>
  <si>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</si>
  <si>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</si>
  <si>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</si>
  <si>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</si>
  <si>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</si>
  <si>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</si>
  <si>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</si>
  <si>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</si>
  <si>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</si>
  <si>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</si>
  <si>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</si>
  <si>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</si>
  <si>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</si>
  <si>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</si>
  <si>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</si>
  <si>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</si>
  <si>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</si>
  <si>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</si>
  <si>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</si>
  <si>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</si>
  <si>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</si>
  <si>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</si>
  <si>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</si>
  <si>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</si>
  <si>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</si>
  <si>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</si>
  <si>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</si>
  <si>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</si>
  <si>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</si>
  <si>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</si>
  <si>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</si>
  <si>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</si>
  <si>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</si>
  <si>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</si>
  <si>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</si>
  <si>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</si>
  <si>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</si>
  <si>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</si>
  <si>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</si>
  <si>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</si>
  <si>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</si>
  <si>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</si>
  <si>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</si>
  <si>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</si>
  <si>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</si>
  <si>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</si>
  <si>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</si>
  <si>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</si>
  <si>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</si>
  <si>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</si>
  <si>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</si>
  <si>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</si>
  <si>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</si>
  <si>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</si>
  <si>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</si>
  <si>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</si>
  <si>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</si>
  <si>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</si>
  <si>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</si>
  <si>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</si>
  <si>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</si>
  <si>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</si>
  <si>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</si>
  <si>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</si>
  <si>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</si>
  <si>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</si>
  <si>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</si>
  <si>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</si>
  <si>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</si>
  <si>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</si>
  <si>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</si>
  <si>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</si>
  <si>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</si>
  <si>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</si>
  <si>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</si>
  <si>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</si>
  <si>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</si>
  <si>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</si>
  <si>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</si>
  <si>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</si>
  <si>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</si>
  <si>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</si>
  <si>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</si>
  <si>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</si>
  <si>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</si>
  <si>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</si>
  <si>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</si>
  <si>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</si>
  <si>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</si>
  <si>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</si>
  <si>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</si>
  <si>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</si>
  <si>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</si>
  <si>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</si>
  <si>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</si>
  <si>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</si>
  <si>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</si>
  <si>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</si>
  <si>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</si>
  <si>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</si>
  <si>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</si>
  <si>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</si>
  <si>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</si>
  <si>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</si>
  <si>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</si>
  <si>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</si>
  <si>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</si>
  <si>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</si>
  <si>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</si>
  <si>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</si>
  <si>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</si>
  <si>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</si>
  <si>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</si>
  <si>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</si>
  <si>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</si>
  <si>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</si>
  <si>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</si>
  <si>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</si>
  <si>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</si>
  <si>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</si>
  <si>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</si>
  <si>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</si>
  <si>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</si>
  <si>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</si>
  <si>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</si>
  <si>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</si>
  <si>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</si>
  <si>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</si>
  <si>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</si>
  <si>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</si>
  <si>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</si>
  <si>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</si>
  <si>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</si>
  <si>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</si>
  <si>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</si>
  <si>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</si>
  <si>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</si>
  <si>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</si>
  <si>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</si>
  <si>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</si>
  <si>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</si>
  <si>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</si>
  <si>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</si>
  <si>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</si>
  <si>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</si>
  <si>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</si>
  <si>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</si>
  <si>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</si>
  <si>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</si>
  <si>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</si>
  <si>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</si>
  <si>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</si>
  <si>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</si>
  <si>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</si>
  <si>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</si>
  <si>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</si>
  <si>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</si>
  <si>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</si>
  <si>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</si>
  <si>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</si>
  <si>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</si>
  <si>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</si>
  <si>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</si>
  <si>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</si>
  <si>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</si>
  <si>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</si>
  <si>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</si>
  <si>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</si>
  <si>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</si>
  <si>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</si>
  <si>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</si>
  <si>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</si>
  <si>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</si>
  <si>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</si>
  <si>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</si>
  <si>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</si>
  <si>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</si>
  <si>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</si>
  <si>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</si>
  <si>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</si>
  <si>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</si>
  <si>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</si>
  <si>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</si>
  <si>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</si>
  <si>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</si>
  <si>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</si>
  <si>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</si>
  <si>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</si>
  <si>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</si>
  <si>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</si>
  <si>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</si>
  <si>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</si>
  <si>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</si>
  <si>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</si>
  <si>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</si>
  <si>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</si>
  <si>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</si>
  <si>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</si>
  <si>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</si>
  <si>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</si>
  <si>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</si>
  <si>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</si>
  <si>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</si>
  <si>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</si>
  <si>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</si>
  <si>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</si>
  <si>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</si>
  <si>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</si>
  <si>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</si>
  <si>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</si>
  <si>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</si>
  <si>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</si>
  <si>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</si>
  <si>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</si>
  <si>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</si>
  <si>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</si>
  <si>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</si>
  <si>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</si>
  <si>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</si>
  <si>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</si>
  <si>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</si>
  <si>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</si>
  <si>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</si>
  <si>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</si>
  <si>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</si>
  <si>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</si>
  <si>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</si>
  <si>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</si>
  <si>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</si>
  <si>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</si>
  <si>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</si>
  <si>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</si>
  <si>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</si>
  <si>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</si>
  <si>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</si>
  <si>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</si>
  <si>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</si>
  <si>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</si>
  <si>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</si>
  <si>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</si>
  <si>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</si>
  <si>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</si>
  <si>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</si>
  <si>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</si>
  <si>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</si>
  <si>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</si>
  <si>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</si>
  <si>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</si>
  <si>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</si>
  <si>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</si>
  <si>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</si>
  <si>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</si>
  <si>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</si>
  <si>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</si>
  <si>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</si>
  <si>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</si>
  <si>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</si>
  <si>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</si>
  <si>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</si>
  <si>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</si>
  <si>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</si>
  <si>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</si>
  <si>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</si>
  <si>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</si>
  <si>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</si>
  <si>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</si>
  <si>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</si>
  <si>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</si>
  <si>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</si>
  <si>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</si>
  <si>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</si>
  <si>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</si>
  <si>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</si>
  <si>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</si>
  <si>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</si>
  <si>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</si>
  <si>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</si>
  <si>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</si>
  <si>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</si>
  <si>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</si>
  <si>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</si>
  <si>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</si>
  <si>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</si>
  <si>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</si>
  <si>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</si>
  <si>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</si>
  <si>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</si>
  <si>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</si>
  <si>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</si>
  <si>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</si>
  <si>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</si>
  <si>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</si>
  <si>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</si>
  <si>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</si>
  <si>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</si>
  <si>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</si>
  <si>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</si>
  <si>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</si>
  <si>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</si>
  <si>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</si>
  <si>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</si>
  <si>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</si>
  <si>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</si>
  <si>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</si>
  <si>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</si>
  <si>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</si>
  <si>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</si>
  <si>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</si>
  <si>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</si>
  <si>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</si>
  <si>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</si>
  <si>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</si>
  <si>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</si>
  <si>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</si>
  <si>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</si>
  <si>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</si>
  <si>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</si>
  <si>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</si>
  <si>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</si>
  <si>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</si>
  <si>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</si>
  <si>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</si>
  <si>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</si>
  <si>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</si>
  <si>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</si>
  <si>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</si>
  <si>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</si>
  <si>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</si>
  <si>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</si>
  <si>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</si>
  <si>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</si>
  <si>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</si>
  <si>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</si>
  <si>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</si>
  <si>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</si>
  <si>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</si>
  <si>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</si>
  <si>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</si>
  <si>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</si>
  <si>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</si>
  <si>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</si>
  <si>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</si>
  <si>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</si>
  <si>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</si>
  <si>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</si>
  <si>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</si>
  <si>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</si>
  <si>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</si>
  <si>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</si>
  <si>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</si>
  <si>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</si>
  <si>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</si>
  <si>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</si>
  <si>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</si>
  <si>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</si>
  <si>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</si>
  <si>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</si>
  <si>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</si>
  <si>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</si>
  <si>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</si>
  <si>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</si>
  <si>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</si>
  <si>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</si>
  <si>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</si>
  <si>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</si>
  <si>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</si>
  <si>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</si>
  <si>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</si>
  <si>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</si>
  <si>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</si>
  <si>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</si>
  <si>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</si>
  <si>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</si>
  <si>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</si>
  <si>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</si>
  <si>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</si>
  <si>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</si>
  <si>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</si>
  <si>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</si>
  <si>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</si>
  <si>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</si>
  <si>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</si>
  <si>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</si>
  <si>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</si>
  <si>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</si>
  <si>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</si>
  <si>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</si>
  <si>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</si>
  <si>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</si>
  <si>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</si>
  <si>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</si>
  <si>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</si>
  <si>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</si>
  <si>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</si>
  <si>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</si>
  <si>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</si>
  <si>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</si>
  <si>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</si>
  <si>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</si>
  <si>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</si>
  <si>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</si>
  <si>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</si>
  <si>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</si>
  <si>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</si>
  <si>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</si>
  <si>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</si>
  <si>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</si>
  <si>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</si>
  <si>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</si>
  <si>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</si>
  <si>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</si>
  <si>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</si>
  <si>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</si>
  <si>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</si>
  <si>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</si>
  <si>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</si>
  <si>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</si>
  <si>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</si>
  <si>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</si>
  <si>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</si>
  <si>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</si>
  <si>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</si>
  <si>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</si>
  <si>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</si>
  <si>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</si>
  <si>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</si>
  <si>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</si>
  <si>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</si>
  <si>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</si>
  <si>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</si>
  <si>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</si>
  <si>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</si>
  <si>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</si>
  <si>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</si>
  <si>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</si>
  <si>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</si>
  <si>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</si>
  <si>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</si>
  <si>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</si>
  <si>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</si>
  <si>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</si>
  <si>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</si>
  <si>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</si>
  <si>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</si>
  <si>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</si>
  <si>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</si>
  <si>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</si>
  <si>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</si>
  <si>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</si>
  <si>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</si>
  <si>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</si>
  <si>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</si>
  <si>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</si>
  <si>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</si>
  <si>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</si>
  <si>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</si>
  <si>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</si>
  <si>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</si>
  <si>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</si>
  <si>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</si>
  <si>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</si>
  <si>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</si>
  <si>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</si>
  <si>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</si>
  <si>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</si>
  <si>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</si>
  <si>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</si>
  <si>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</si>
  <si>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</si>
  <si>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</si>
  <si>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</si>
  <si>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</si>
  <si>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</si>
  <si>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</si>
  <si>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</si>
  <si>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</si>
  <si>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</si>
  <si>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</si>
  <si>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</si>
  <si>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</si>
  <si>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</si>
  <si>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</si>
  <si>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</si>
  <si>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</si>
  <si>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</si>
  <si>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</si>
  <si>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</si>
  <si>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</si>
  <si>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</si>
  <si>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</si>
  <si>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</si>
  <si>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</si>
  <si>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</si>
  <si>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</si>
  <si>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</si>
  <si>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</si>
  <si>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</si>
  <si>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</si>
  <si>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</si>
  <si>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</si>
  <si>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</si>
  <si>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</si>
  <si>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</si>
  <si>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</si>
  <si>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</si>
  <si>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</si>
  <si>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</si>
  <si>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</si>
  <si>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</si>
  <si>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</si>
  <si>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</si>
  <si>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</si>
  <si>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</si>
  <si>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</si>
  <si>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</si>
  <si>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</si>
  <si>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</si>
  <si>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</si>
  <si>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</si>
  <si>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</si>
  <si>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</si>
  <si>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</si>
  <si>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</si>
  <si>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</si>
  <si>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</si>
  <si>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</si>
  <si>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</si>
  <si>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</si>
  <si>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</si>
  <si>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</si>
  <si>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</si>
  <si>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</si>
  <si>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</si>
  <si>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</si>
  <si>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</si>
  <si>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</si>
  <si>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</si>
  <si>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</si>
  <si>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</si>
  <si>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</si>
  <si>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</si>
  <si>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</si>
  <si>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</si>
  <si>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</si>
  <si>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</si>
  <si>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</si>
  <si>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</si>
  <si>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</si>
  <si>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</si>
  <si>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</si>
  <si>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</si>
  <si>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</si>
  <si>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</si>
  <si>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</si>
  <si>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</si>
  <si>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</si>
  <si>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</si>
  <si>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</si>
  <si>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</si>
  <si>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</si>
  <si>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</si>
  <si>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</si>
  <si>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</si>
  <si>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</si>
  <si>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</si>
  <si>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</si>
  <si>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</si>
  <si>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</si>
  <si>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</si>
  <si>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</si>
  <si>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</si>
  <si>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</si>
  <si>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</si>
  <si>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</si>
  <si>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</si>
  <si>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</si>
  <si>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</si>
  <si>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</si>
  <si>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</si>
  <si>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</si>
  <si>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</si>
  <si>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</si>
  <si>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</si>
  <si>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</si>
  <si>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</si>
  <si>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</si>
  <si>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</si>
  <si>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</si>
  <si>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</si>
  <si>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</si>
  <si>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</si>
  <si>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</si>
  <si>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</si>
  <si>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</si>
  <si>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</si>
  <si>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</si>
  <si>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</si>
  <si>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</si>
  <si>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</si>
  <si>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</si>
  <si>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</si>
  <si>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</si>
  <si>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</si>
  <si>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</si>
  <si>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</si>
  <si>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</si>
  <si>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</si>
  <si>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</si>
  <si>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</si>
  <si>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</si>
  <si>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</si>
  <si>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</si>
  <si>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</si>
  <si>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</si>
  <si>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</si>
  <si>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</si>
  <si>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</si>
  <si>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</si>
  <si>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</si>
  <si>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</si>
  <si>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</si>
  <si>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</si>
  <si>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</si>
  <si>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</si>
  <si>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</si>
  <si>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</si>
  <si>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</si>
  <si>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</si>
  <si>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</si>
  <si>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</si>
  <si>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</si>
  <si>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</si>
  <si>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</si>
  <si>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</si>
  <si>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</si>
  <si>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</si>
  <si>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</si>
  <si>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</si>
  <si>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</si>
  <si>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</si>
  <si>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</si>
  <si>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</si>
  <si>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</si>
  <si>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</si>
  <si>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</si>
  <si>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</si>
  <si>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</si>
  <si>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</si>
  <si>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</si>
  <si>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</si>
  <si>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</si>
  <si>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</si>
  <si>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</si>
  <si>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</si>
  <si>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</si>
  <si>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</si>
  <si>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</si>
  <si>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</si>
  <si>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</si>
  <si>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</si>
  <si>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</si>
  <si>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</si>
  <si>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</si>
  <si>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</si>
  <si>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</si>
  <si>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</si>
  <si>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</si>
  <si>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</si>
  <si>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</si>
  <si>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</si>
  <si>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</si>
  <si>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</si>
  <si>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</si>
  <si>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</si>
  <si>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</si>
  <si>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</si>
  <si>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</si>
  <si>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</si>
  <si>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</si>
  <si>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</si>
  <si>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</si>
  <si>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</si>
  <si>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</si>
  <si>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</si>
  <si>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</si>
  <si>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</si>
  <si>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</si>
  <si>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</si>
  <si>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</si>
  <si>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</si>
  <si>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</si>
  <si>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</si>
  <si>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</si>
  <si>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</si>
  <si>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</si>
  <si>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</si>
  <si>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</si>
  <si>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</si>
  <si>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</si>
  <si>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</si>
  <si>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</si>
  <si>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</si>
  <si>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</si>
  <si>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</si>
  <si>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</si>
  <si>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</si>
  <si>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</si>
  <si>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</si>
  <si>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</si>
  <si>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</si>
  <si>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</si>
  <si>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</si>
  <si>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</si>
  <si>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</si>
  <si>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</si>
  <si>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</si>
  <si>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</si>
  <si>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</si>
  <si>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</si>
  <si>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</si>
  <si>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</si>
  <si>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</si>
  <si>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</si>
  <si>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</si>
  <si>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</si>
  <si>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</si>
  <si>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</si>
  <si>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</si>
  <si>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</si>
  <si>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</si>
  <si>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</si>
  <si>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</si>
  <si>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</si>
  <si>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</si>
  <si>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</si>
  <si>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</si>
  <si>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</si>
  <si>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</si>
  <si>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</si>
  <si>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</si>
  <si>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</si>
  <si>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</si>
  <si>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</si>
  <si>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</si>
  <si>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</si>
  <si>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</si>
  <si>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</si>
  <si>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</si>
  <si>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</si>
  <si>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</si>
  <si>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</si>
  <si>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</si>
  <si>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</si>
  <si>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</si>
  <si>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</si>
  <si>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</si>
  <si>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</si>
  <si>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</si>
  <si>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</si>
  <si>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</si>
  <si>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</si>
  <si>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</si>
  <si>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</si>
  <si>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</si>
  <si>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</si>
  <si>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</si>
  <si>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</si>
  <si>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</si>
  <si>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</si>
  <si>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</si>
  <si>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</si>
  <si>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</si>
  <si>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</si>
  <si>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</si>
  <si>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</si>
  <si>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</si>
  <si>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</si>
  <si>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</si>
  <si>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</si>
  <si>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</si>
  <si>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</si>
  <si>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</si>
  <si>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</si>
  <si>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</si>
  <si>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</si>
  <si>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</si>
  <si>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</si>
  <si>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</si>
  <si>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</si>
  <si>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</si>
  <si>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</si>
  <si>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</si>
  <si>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</si>
  <si>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</si>
  <si>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</si>
  <si>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</si>
  <si>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</si>
  <si>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</si>
  <si>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</si>
  <si>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</si>
  <si>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</si>
  <si>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</si>
  <si>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</si>
  <si>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</si>
  <si>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</si>
  <si>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</si>
  <si>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</si>
  <si>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</si>
  <si>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</si>
  <si>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</si>
  <si>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</si>
  <si>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</si>
  <si>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</si>
  <si>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</si>
  <si>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</si>
  <si>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</si>
  <si>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</si>
  <si>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</si>
  <si>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</si>
  <si>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</si>
  <si>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</si>
  <si>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</si>
  <si>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</si>
  <si>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</si>
  <si>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</si>
  <si>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</si>
  <si>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</si>
  <si>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</si>
  <si>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</si>
  <si>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</si>
  <si>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</si>
  <si>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</si>
  <si>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</si>
  <si>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</si>
  <si>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</si>
  <si>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</si>
  <si>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</si>
  <si>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</si>
  <si>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</si>
  <si>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</si>
  <si>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</si>
  <si>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</si>
  <si>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</si>
  <si>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</si>
  <si>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</si>
  <si>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</si>
  <si>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</si>
  <si>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</si>
  <si>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</si>
  <si>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</si>
  <si>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</si>
  <si>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</si>
  <si>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</si>
  <si>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</si>
  <si>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</si>
  <si>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</si>
  <si>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</si>
  <si>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</si>
  <si>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</si>
  <si>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</si>
  <si>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</si>
  <si>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</si>
  <si>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</si>
  <si>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</si>
  <si>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</si>
  <si>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</si>
  <si>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</si>
  <si>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</si>
  <si>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</si>
  <si>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</si>
  <si>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</si>
  <si>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</si>
  <si>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</si>
  <si>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</si>
  <si>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</si>
  <si>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</si>
  <si>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</si>
  <si>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</si>
  <si>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</si>
  <si>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</si>
  <si>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</si>
  <si>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</si>
  <si>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</si>
  <si>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</si>
  <si>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</si>
  <si>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</si>
  <si>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</si>
  <si>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</si>
  <si>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</si>
  <si>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</si>
  <si>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</si>
  <si>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</si>
  <si>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</si>
  <si>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</si>
  <si>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</si>
  <si>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</si>
  <si>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</si>
  <si>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</si>
  <si>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</si>
  <si>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</si>
  <si>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</si>
  <si>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</si>
  <si>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</si>
  <si>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</si>
  <si>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</si>
  <si>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</si>
  <si>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</si>
  <si>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</si>
  <si>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</si>
  <si>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</si>
  <si>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</si>
  <si>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</si>
  <si>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</si>
  <si>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</si>
  <si>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</si>
  <si>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</si>
  <si>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</si>
  <si>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</si>
  <si>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</si>
  <si>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</si>
  <si>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</si>
  <si>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</si>
  <si>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</si>
  <si>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</si>
  <si>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</si>
  <si>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</si>
  <si>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</si>
  <si>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</si>
  <si>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</si>
  <si>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</si>
  <si>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</si>
  <si>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</si>
  <si>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</si>
  <si>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</si>
  <si>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</si>
  <si>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</si>
  <si>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</si>
  <si>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</si>
  <si>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</si>
  <si>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</si>
  <si>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</si>
  <si>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</si>
  <si>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</si>
  <si>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</si>
  <si>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</si>
  <si>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</si>
  <si>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</si>
  <si>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</si>
  <si>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</si>
  <si>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</si>
  <si>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</si>
  <si>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</si>
  <si>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</si>
  <si>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</si>
  <si>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</si>
  <si>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</si>
  <si>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</si>
  <si>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</si>
  <si>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</si>
  <si>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</si>
  <si>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</si>
  <si>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</si>
  <si>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</si>
  <si>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</si>
  <si>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</si>
  <si>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</si>
  <si>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</si>
  <si>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</si>
  <si>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</si>
  <si>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</si>
  <si>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</si>
  <si>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</si>
  <si>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</si>
  <si>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</si>
  <si>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</si>
  <si>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</si>
  <si>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</si>
  <si>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</si>
  <si>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</si>
  <si>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</si>
  <si>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</si>
  <si>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</si>
  <si>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</si>
  <si>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</si>
  <si>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</si>
  <si>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</si>
  <si>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</si>
  <si>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</si>
  <si>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</si>
  <si>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</si>
  <si>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</si>
  <si>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</si>
  <si>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</si>
  <si>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</si>
  <si>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</si>
  <si>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</si>
  <si>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</si>
  <si>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</si>
  <si>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</si>
  <si>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</si>
  <si>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</si>
  <si>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</si>
  <si>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</si>
  <si>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</si>
  <si>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</si>
  <si>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</si>
  <si>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</si>
  <si>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</si>
  <si>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</si>
  <si>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</si>
  <si>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</si>
  <si>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</si>
  <si>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</si>
  <si>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</si>
  <si>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</si>
  <si>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</si>
  <si>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</si>
  <si>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</si>
  <si>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</si>
  <si>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</si>
  <si>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</si>
  <si>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</si>
  <si>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</si>
  <si>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</si>
  <si>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</si>
  <si>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</si>
  <si>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</si>
  <si>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</si>
  <si>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</si>
  <si>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</si>
  <si>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</si>
  <si>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</si>
  <si>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</si>
  <si>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</si>
  <si>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</si>
  <si>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</si>
  <si>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</si>
  <si>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</si>
  <si>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</si>
  <si>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</si>
  <si>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</si>
  <si>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</si>
  <si>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</si>
  <si>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</si>
  <si>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</si>
  <si>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</si>
  <si>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</si>
  <si>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</si>
  <si>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</si>
  <si>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</si>
  <si>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</si>
  <si>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</si>
  <si>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</si>
  <si>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</si>
  <si>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</si>
  <si>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</si>
  <si>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</si>
  <si>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</si>
  <si>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</si>
  <si>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</si>
  <si>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</si>
  <si>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</si>
  <si>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</si>
  <si>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</si>
  <si>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</si>
  <si>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</si>
  <si>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</si>
  <si>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</si>
  <si>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</si>
  <si>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</si>
  <si>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</si>
  <si>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</si>
  <si>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</si>
  <si>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</si>
  <si>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</si>
  <si>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</si>
  <si>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</si>
  <si>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</si>
  <si>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</si>
  <si>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</si>
  <si>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</si>
  <si>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</si>
  <si>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</si>
  <si>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</si>
  <si>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</si>
  <si>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</si>
  <si>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</si>
  <si>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</si>
  <si>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</si>
  <si>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</si>
  <si>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</si>
  <si>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</si>
  <si>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</si>
  <si>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</si>
  <si>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</si>
  <si>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</si>
  <si>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</si>
  <si>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</si>
  <si>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</si>
  <si>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</si>
  <si>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</si>
  <si>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</si>
  <si>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</si>
  <si>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</si>
  <si>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</si>
  <si>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</si>
  <si>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</si>
  <si>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</si>
  <si>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</si>
  <si>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</si>
  <si>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</si>
  <si>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</si>
  <si>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</si>
  <si>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</si>
  <si>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</si>
  <si>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</si>
  <si>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</si>
  <si>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</si>
  <si>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</si>
  <si>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</si>
  <si>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</si>
  <si>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</si>
  <si>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</si>
  <si>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</si>
  <si>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</si>
  <si>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</si>
  <si>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</si>
  <si>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</si>
  <si>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</si>
  <si>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</si>
  <si>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</si>
  <si>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</si>
  <si>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</si>
  <si>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</si>
  <si>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</si>
  <si>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</si>
  <si>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</si>
  <si>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</si>
  <si>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</si>
  <si>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</si>
  <si>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</si>
  <si>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</si>
  <si>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</si>
  <si>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</si>
  <si>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</si>
  <si>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</si>
  <si>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</si>
  <si>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</si>
  <si>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</si>
  <si>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</si>
  <si>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</si>
  <si>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</si>
  <si>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</si>
  <si>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</si>
  <si>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</si>
  <si>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</si>
  <si>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</si>
  <si>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</si>
  <si>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</si>
  <si>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</si>
  <si>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</si>
  <si>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</si>
  <si>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</si>
  <si>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</si>
  <si>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</si>
  <si>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</si>
  <si>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</si>
  <si>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</si>
  <si>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</si>
  <si>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</si>
  <si>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</si>
  <si>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</si>
  <si>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</si>
  <si>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</si>
  <si>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</si>
  <si>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</si>
  <si>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</si>
  <si>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</si>
  <si>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</si>
  <si>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</si>
  <si>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</si>
  <si>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</si>
  <si>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</si>
  <si>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</si>
  <si>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</si>
  <si>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</si>
  <si>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</si>
  <si>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</si>
  <si>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</si>
  <si>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</si>
  <si>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</si>
  <si>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</si>
  <si>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</si>
  <si>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</si>
  <si>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</si>
  <si>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</si>
  <si>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</si>
  <si>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</si>
  <si>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</si>
  <si>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</si>
  <si>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</si>
  <si>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</si>
  <si>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</si>
  <si>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</si>
  <si>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</si>
  <si>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</si>
  <si>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</si>
  <si>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</si>
  <si>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</si>
  <si>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</si>
  <si>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</si>
  <si>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</si>
  <si>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</si>
  <si>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</si>
  <si>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</si>
  <si>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</si>
  <si>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</si>
  <si>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</si>
  <si>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</si>
  <si>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</si>
  <si>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</si>
  <si>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</si>
  <si>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</si>
  <si>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</si>
  <si>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</si>
  <si>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</si>
  <si>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</si>
  <si>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</si>
  <si>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</si>
  <si>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</si>
  <si>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</si>
  <si>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</si>
  <si>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</si>
  <si>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</si>
  <si>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</si>
  <si>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</si>
  <si>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</si>
  <si>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</si>
  <si>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</si>
  <si>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</si>
  <si>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</si>
  <si>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</si>
  <si>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</si>
  <si>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</si>
  <si>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</si>
  <si>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</si>
  <si>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</si>
  <si>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</si>
  <si>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</si>
  <si>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</si>
  <si>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</si>
  <si>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</si>
  <si>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</si>
  <si>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</si>
  <si>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</si>
  <si>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</si>
  <si>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</si>
  <si>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</si>
  <si>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</si>
  <si>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</si>
  <si>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</si>
  <si>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</si>
  <si>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</si>
  <si>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</si>
  <si>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</si>
  <si>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</si>
  <si>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</si>
  <si>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</si>
  <si>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</si>
  <si>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</si>
  <si>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</si>
  <si>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</si>
  <si>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</si>
  <si>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</si>
  <si>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</si>
  <si>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</si>
  <si>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</si>
  <si>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</si>
  <si>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</si>
  <si>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</si>
  <si>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</si>
  <si>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</si>
  <si>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</si>
  <si>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</si>
  <si>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</si>
  <si>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</si>
  <si>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</si>
  <si>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</si>
  <si>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</si>
  <si>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</si>
  <si>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</si>
  <si>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</si>
  <si>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</si>
  <si>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</si>
  <si>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</si>
  <si>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</si>
  <si>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</si>
  <si>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</si>
  <si>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</si>
  <si>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</si>
  <si>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</si>
  <si>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</si>
  <si>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</si>
  <si>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</si>
  <si>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</si>
  <si>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</si>
  <si>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</si>
  <si>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</si>
  <si>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</si>
  <si>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</si>
  <si>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</si>
  <si>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</si>
  <si>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</si>
  <si>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</si>
  <si>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</si>
  <si>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</si>
  <si>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</si>
  <si>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</si>
  <si>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</si>
  <si>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</si>
  <si>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</si>
  <si>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</si>
  <si>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</si>
  <si>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</si>
  <si>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</si>
  <si>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</si>
  <si>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</si>
  <si>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</si>
  <si>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</si>
  <si>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</si>
  <si>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</si>
  <si>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</si>
  <si>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</si>
  <si>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</si>
  <si>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</si>
  <si>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</si>
  <si>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</si>
  <si>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</si>
  <si>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</si>
  <si>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</si>
  <si>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</si>
  <si>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</si>
  <si>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</si>
  <si>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</si>
  <si>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</si>
  <si>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</si>
  <si>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</si>
  <si>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</si>
  <si>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</si>
  <si>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</si>
  <si>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</si>
  <si>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</si>
  <si>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</si>
  <si>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</si>
  <si>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</si>
  <si>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</si>
  <si>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</si>
  <si>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</si>
  <si>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</si>
  <si>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</si>
  <si>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</si>
  <si>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</si>
  <si>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</si>
  <si>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</si>
  <si>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</si>
  <si>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</si>
  <si>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</si>
  <si>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</si>
  <si>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</si>
  <si>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</si>
  <si>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</si>
  <si>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</si>
  <si>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</si>
  <si>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</si>
  <si>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</si>
  <si>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</si>
  <si>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</si>
  <si>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</si>
  <si>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</si>
  <si>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</si>
  <si>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</si>
  <si>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</si>
  <si>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</si>
  <si>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</si>
  <si>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</si>
  <si>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</si>
  <si>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</si>
  <si>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</si>
  <si>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</si>
  <si>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</si>
  <si>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</si>
  <si>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</si>
  <si>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</si>
  <si>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</si>
  <si>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</si>
  <si>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</si>
  <si>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</si>
  <si>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</si>
  <si>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</si>
  <si>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</si>
  <si>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</si>
  <si>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</si>
  <si>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</si>
  <si>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</si>
  <si>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</si>
  <si>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</si>
  <si>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</si>
  <si>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</si>
  <si>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</si>
  <si>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</si>
  <si>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</si>
  <si>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</si>
  <si>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</si>
  <si>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</si>
  <si>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</si>
  <si>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</si>
  <si>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</si>
  <si>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</si>
  <si>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</si>
  <si>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</si>
  <si>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</si>
  <si>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</si>
  <si>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</si>
  <si>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</si>
  <si>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</si>
  <si>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</si>
  <si>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</si>
  <si>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</si>
  <si>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</si>
  <si>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</si>
  <si>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</si>
  <si>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</si>
  <si>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</si>
  <si>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</si>
  <si>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</si>
  <si>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</si>
  <si>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</si>
  <si>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</si>
  <si>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</si>
  <si>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</si>
  <si>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</si>
  <si>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</si>
  <si>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</si>
  <si>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</si>
  <si>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</si>
  <si>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</si>
  <si>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</si>
  <si>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</si>
  <si>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</si>
  <si>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</si>
  <si>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</si>
  <si>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</si>
  <si>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</si>
  <si>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</si>
  <si>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</si>
  <si>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</si>
  <si>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</si>
  <si>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</si>
  <si>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</si>
  <si>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</si>
  <si>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</si>
  <si>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</si>
  <si>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</si>
  <si>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</si>
  <si>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</si>
  <si>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</si>
  <si>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</si>
  <si>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</si>
  <si>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</si>
  <si>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</si>
  <si>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</si>
  <si>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</si>
  <si>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</si>
  <si>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</si>
  <si>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</si>
  <si>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</si>
  <si>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</si>
  <si>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</si>
  <si>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</si>
  <si>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</si>
  <si>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</si>
  <si>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</si>
  <si>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</si>
  <si>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</si>
  <si>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</si>
  <si>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</si>
  <si>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</si>
  <si>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</si>
  <si>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</si>
  <si>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</si>
  <si>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</si>
  <si>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</si>
  <si>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</si>
  <si>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</si>
  <si>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</si>
  <si>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</si>
  <si>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</si>
  <si>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</si>
  <si>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</si>
  <si>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</si>
  <si>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</si>
  <si>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</si>
  <si>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</si>
  <si>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</si>
  <si>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</si>
  <si>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</si>
  <si>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</si>
  <si>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</si>
  <si>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</si>
  <si>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</si>
  <si>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</si>
  <si>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</si>
  <si>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</si>
  <si>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</si>
  <si>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</si>
  <si>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</si>
  <si>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</si>
  <si>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</si>
  <si>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</si>
  <si>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</si>
  <si>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</si>
  <si>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</si>
  <si>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</si>
  <si>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</si>
  <si>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</si>
  <si>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</si>
  <si>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</si>
  <si>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</si>
  <si>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</si>
  <si>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</si>
  <si>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</si>
  <si>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</si>
  <si>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</si>
  <si>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</si>
  <si>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</si>
  <si>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</si>
  <si>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</si>
  <si>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</si>
  <si>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</si>
  <si>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</si>
  <si>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</si>
  <si>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</si>
  <si>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</si>
  <si>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</si>
  <si>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</si>
  <si>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</si>
  <si>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</si>
  <si>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</si>
  <si>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</si>
  <si>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</si>
  <si>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</si>
  <si>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</si>
  <si>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</si>
  <si>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</si>
  <si>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</si>
  <si>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</si>
  <si>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</si>
  <si>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</si>
  <si>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</si>
  <si>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</si>
  <si>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</si>
  <si>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</si>
  <si>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</si>
  <si>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</si>
  <si>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</si>
  <si>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</si>
  <si>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</si>
  <si>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</si>
  <si>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</si>
  <si>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</si>
  <si>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</si>
  <si>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</si>
  <si>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</si>
  <si>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</si>
  <si>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</si>
  <si>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</si>
  <si>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</si>
  <si>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</si>
  <si>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</si>
  <si>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</si>
  <si>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</si>
  <si>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</si>
  <si>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</si>
  <si>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</si>
  <si>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</si>
  <si>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</si>
  <si>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</si>
  <si>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</si>
  <si>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</si>
  <si>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</si>
  <si>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</si>
  <si>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</si>
  <si>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</si>
  <si>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</si>
  <si>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</si>
  <si>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</si>
  <si>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</si>
  <si>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</si>
  <si>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</si>
  <si>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</si>
  <si>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</si>
  <si>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</si>
  <si>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</si>
  <si>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</si>
  <si>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</si>
  <si>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</si>
  <si>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</si>
  <si>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</si>
  <si>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</si>
  <si>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</si>
  <si>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</si>
  <si>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</si>
  <si>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</si>
  <si>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</si>
  <si>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</si>
  <si>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</si>
  <si>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</si>
  <si>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</si>
  <si>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</si>
  <si>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</si>
  <si>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</si>
  <si>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</si>
  <si>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</si>
  <si>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</si>
  <si>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</si>
  <si>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</si>
  <si>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</si>
  <si>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</si>
  <si>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</si>
  <si>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</si>
  <si>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</si>
  <si>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</si>
  <si>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</si>
  <si>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</si>
  <si>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</si>
  <si>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</si>
  <si>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</si>
  <si>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</si>
  <si>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</si>
  <si>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</si>
  <si>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</si>
  <si>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</si>
  <si>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</si>
  <si>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</si>
  <si>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</si>
  <si>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</si>
  <si>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</si>
  <si>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</si>
  <si>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</si>
  <si>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</si>
  <si>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</si>
  <si>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</si>
  <si>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</si>
  <si>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</si>
  <si>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</si>
  <si>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</si>
  <si>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</si>
  <si>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</si>
  <si>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</si>
  <si>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</si>
  <si>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</si>
  <si>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</si>
  <si>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</si>
  <si>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</si>
  <si>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</si>
  <si>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</si>
  <si>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</si>
  <si>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</si>
  <si>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</si>
  <si>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</si>
  <si>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</si>
  <si>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</si>
  <si>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</si>
  <si>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</si>
  <si>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</si>
  <si>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</si>
  <si>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</si>
  <si>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</si>
  <si>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</si>
  <si>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</si>
  <si>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</si>
  <si>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</si>
  <si>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</si>
  <si>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</si>
  <si>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</si>
  <si>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</si>
  <si>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</si>
  <si>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</si>
  <si>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</si>
  <si>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</si>
  <si>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</si>
  <si>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</si>
  <si>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</si>
  <si>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</si>
  <si>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</si>
  <si>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</si>
  <si>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</si>
  <si>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</si>
  <si>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</si>
  <si>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</si>
  <si>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</si>
  <si>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</si>
  <si>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</si>
  <si>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</si>
  <si>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</si>
  <si>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</si>
  <si>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</si>
  <si>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</si>
  <si>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</si>
  <si>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</si>
  <si>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</si>
  <si>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</si>
  <si>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</si>
  <si>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</si>
  <si>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</si>
  <si>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</si>
  <si>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</si>
  <si>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</si>
  <si>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</si>
  <si>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</si>
  <si>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</si>
  <si>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</si>
  <si>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</si>
  <si>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</si>
  <si>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</si>
  <si>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</si>
  <si>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</si>
  <si>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</si>
  <si>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</si>
  <si>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</si>
  <si>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</si>
  <si>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</si>
  <si>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</si>
  <si>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</si>
  <si>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</si>
  <si>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</si>
  <si>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</si>
  <si>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</si>
  <si>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</si>
  <si>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</si>
  <si>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</si>
  <si>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</si>
  <si>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</si>
  <si>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</si>
  <si>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</si>
  <si>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</si>
  <si>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</si>
  <si>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</si>
  <si>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</si>
  <si>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</si>
  <si>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</si>
  <si>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</si>
  <si>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</si>
  <si>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</si>
  <si>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</si>
  <si>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</si>
  <si>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</si>
  <si>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</si>
  <si>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</si>
  <si>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</si>
  <si>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</si>
  <si>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</si>
  <si>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</si>
  <si>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</si>
  <si>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</si>
  <si>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</si>
  <si>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</si>
  <si>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</si>
  <si>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</si>
  <si>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</si>
  <si>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</si>
  <si>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</si>
  <si>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</si>
  <si>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</si>
  <si>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</si>
  <si>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</si>
  <si>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</si>
  <si>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</si>
  <si>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</si>
  <si>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</si>
  <si>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</si>
  <si>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</si>
  <si>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</si>
  <si>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</si>
  <si>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</si>
  <si>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</si>
  <si>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</si>
  <si>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</si>
  <si>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</si>
  <si>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</si>
  <si>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</si>
  <si>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</si>
  <si>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</si>
  <si>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</si>
  <si>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</si>
  <si>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</si>
  <si>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</si>
  <si>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</si>
  <si>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</si>
  <si>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</si>
  <si>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</si>
  <si>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</si>
  <si>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</si>
  <si>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</si>
  <si>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</si>
  <si>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</si>
  <si>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</si>
  <si>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</si>
  <si>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</si>
  <si>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</si>
  <si>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</si>
  <si>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</si>
  <si>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</si>
  <si>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</si>
  <si>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</si>
  <si>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</si>
  <si>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</si>
  <si>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</si>
  <si>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</si>
  <si>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</si>
  <si>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</si>
  <si>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</si>
  <si>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</si>
  <si>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</si>
  <si>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</si>
  <si>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</si>
  <si>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</si>
  <si>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</si>
  <si>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</si>
  <si>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</si>
  <si>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</si>
  <si>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</si>
  <si>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</si>
  <si>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</si>
  <si>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</si>
  <si>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</si>
  <si>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</si>
  <si>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</si>
  <si>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</si>
  <si>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</si>
  <si>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</si>
  <si>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</si>
  <si>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</si>
  <si>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</si>
  <si>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</si>
  <si>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</si>
  <si>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</si>
  <si>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</si>
  <si>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</si>
  <si>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</si>
  <si>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</si>
  <si>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</si>
  <si>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</si>
  <si>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</si>
  <si>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</si>
  <si>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</si>
  <si>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</si>
  <si>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</si>
  <si>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</si>
  <si>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</si>
  <si>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</si>
  <si>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</si>
  <si>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</si>
  <si>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</si>
  <si>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</si>
  <si>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</si>
  <si>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</si>
  <si>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</si>
  <si>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</si>
  <si>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</si>
  <si>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</si>
  <si>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</si>
  <si>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</si>
  <si>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</si>
  <si>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</si>
  <si>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</si>
  <si>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</si>
  <si>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</si>
  <si>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</si>
  <si>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</si>
  <si>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</si>
  <si>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</si>
  <si>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</si>
  <si>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</si>
  <si>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</si>
  <si>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</si>
  <si>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</si>
  <si>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</si>
  <si>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</si>
  <si>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</si>
  <si>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</si>
  <si>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</si>
  <si>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</si>
  <si>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</si>
  <si>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</si>
  <si>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</si>
  <si>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</si>
  <si>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</si>
  <si>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</si>
  <si>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</si>
  <si>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</si>
  <si>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</si>
  <si>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</si>
  <si>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</si>
  <si>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</si>
  <si>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</si>
  <si>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</si>
  <si>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</si>
  <si>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</si>
  <si>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</si>
  <si>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</si>
  <si>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</si>
  <si>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</si>
  <si>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</si>
  <si>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</si>
  <si>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</si>
  <si>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</si>
  <si>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</si>
  <si>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</si>
  <si>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</si>
  <si>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</si>
  <si>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</si>
  <si>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</si>
  <si>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</si>
  <si>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</si>
  <si>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</si>
  <si>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</si>
  <si>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</si>
  <si>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</si>
  <si>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</si>
  <si>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</si>
  <si>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</si>
  <si>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</si>
  <si>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</si>
  <si>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</si>
  <si>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</si>
  <si>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</si>
  <si>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</si>
  <si>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</si>
  <si>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</si>
  <si>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</si>
  <si>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</si>
  <si>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</si>
  <si>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</si>
  <si>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</si>
  <si>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</si>
  <si>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</si>
  <si>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</si>
  <si>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</si>
  <si>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</si>
  <si>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</si>
  <si>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</si>
  <si>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</si>
  <si>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</si>
  <si>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</si>
  <si>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</si>
  <si>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</si>
  <si>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</si>
  <si>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</si>
  <si>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</si>
  <si>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</si>
  <si>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</si>
  <si>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</si>
  <si>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</si>
  <si>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</si>
  <si>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</si>
  <si>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</si>
  <si>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</si>
  <si>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</si>
  <si>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</si>
  <si>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</si>
  <si>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</si>
  <si>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</si>
  <si>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</si>
  <si>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</si>
  <si>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</si>
  <si>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</si>
  <si>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</si>
  <si>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</si>
  <si>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</si>
  <si>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</si>
  <si>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</si>
  <si>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</si>
  <si>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</si>
  <si>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</si>
  <si>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</si>
  <si>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</si>
  <si>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</si>
  <si>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</si>
  <si>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</si>
  <si>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</si>
  <si>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</si>
  <si>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</si>
  <si>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</si>
  <si>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</si>
  <si>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</si>
  <si>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</si>
  <si>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</si>
  <si>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</si>
  <si>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</si>
  <si>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</si>
  <si>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</si>
  <si>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</si>
  <si>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</si>
  <si>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</si>
  <si>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</si>
  <si>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</si>
  <si>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</si>
  <si>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</si>
  <si>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</si>
  <si>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</si>
  <si>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</si>
  <si>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</si>
  <si>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</si>
  <si>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</si>
  <si>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</si>
  <si>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</si>
  <si>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</si>
  <si>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</si>
  <si>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</si>
  <si>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</si>
  <si>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</si>
  <si>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</si>
  <si>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</si>
  <si>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</si>
  <si>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</si>
  <si>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</si>
  <si>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</si>
  <si>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</si>
  <si>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</si>
  <si>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</si>
  <si>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</si>
  <si>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</si>
  <si>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</si>
  <si>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</si>
  <si>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</si>
  <si>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</si>
  <si>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</si>
  <si>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</si>
  <si>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</si>
  <si>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</si>
  <si>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</si>
  <si>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</si>
  <si>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</si>
  <si>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</si>
  <si>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</si>
  <si>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</si>
  <si>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</si>
  <si>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</si>
  <si>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</si>
  <si>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</si>
  <si>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</si>
  <si>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</si>
  <si>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</si>
  <si>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</si>
  <si>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</si>
  <si>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</si>
  <si>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</si>
  <si>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</si>
  <si>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</si>
  <si>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</si>
  <si>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</si>
  <si>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</si>
  <si>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</si>
  <si>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</si>
  <si>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</si>
  <si>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</si>
  <si>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</si>
  <si>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</si>
  <si>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</si>
  <si>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</si>
  <si>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</si>
  <si>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</si>
  <si>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</si>
  <si>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</si>
  <si>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</si>
  <si>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</si>
  <si>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</si>
  <si>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</si>
  <si>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</si>
  <si>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</si>
  <si>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</si>
  <si>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</si>
  <si>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</si>
  <si>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</si>
  <si>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</si>
  <si>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</si>
  <si>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</si>
  <si>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</si>
  <si>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</si>
  <si>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</si>
  <si>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</si>
  <si>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</si>
  <si>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</si>
  <si>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</si>
  <si>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</si>
  <si>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</si>
  <si>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</si>
  <si>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</si>
  <si>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</si>
  <si>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</si>
  <si>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</si>
  <si>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</si>
  <si>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</si>
  <si>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</si>
  <si>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</si>
  <si>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</si>
  <si>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</si>
  <si>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</si>
  <si>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</si>
  <si>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</si>
  <si>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</si>
  <si>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</si>
  <si>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</si>
  <si>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</si>
  <si>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</si>
  <si>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</si>
  <si>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</si>
  <si>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</si>
  <si>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</si>
  <si>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</si>
  <si>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</si>
  <si>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</si>
  <si>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</si>
  <si>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</si>
  <si>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</si>
  <si>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</si>
  <si>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</si>
  <si>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</si>
  <si>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</si>
  <si>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</si>
  <si>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</si>
  <si>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</si>
  <si>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</si>
  <si>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</si>
  <si>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</si>
  <si>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</si>
  <si>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</si>
  <si>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</si>
  <si>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</si>
  <si>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</si>
  <si>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</si>
  <si>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</si>
  <si>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</si>
  <si>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</si>
  <si>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</si>
  <si>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</si>
  <si>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</si>
  <si>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</si>
  <si>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</si>
  <si>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</si>
  <si>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</si>
  <si>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</si>
  <si>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</si>
  <si>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</si>
  <si>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</si>
  <si>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</si>
  <si>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</si>
  <si>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</si>
  <si>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</si>
  <si>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</si>
  <si>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</si>
  <si>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</si>
  <si>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</si>
  <si>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</si>
  <si>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</si>
  <si>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</si>
  <si>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</si>
  <si>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</si>
  <si>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</si>
  <si>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</si>
  <si>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</si>
  <si>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</si>
  <si>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</si>
  <si>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</si>
  <si>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</si>
  <si>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</si>
  <si>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</si>
  <si>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</si>
  <si>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</si>
  <si>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</si>
  <si>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</si>
  <si>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</si>
  <si>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</si>
  <si>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</si>
  <si>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</si>
  <si>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</si>
  <si>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</si>
  <si>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</si>
  <si>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</si>
  <si>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</si>
  <si>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</si>
  <si>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</si>
  <si>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</si>
  <si>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</si>
  <si>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</si>
  <si>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</si>
  <si>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</si>
  <si>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</si>
  <si>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</si>
  <si>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</si>
  <si>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</si>
  <si>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</si>
  <si>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</si>
  <si>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</si>
  <si>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</si>
  <si>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</si>
  <si>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</si>
  <si>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</si>
  <si>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</si>
  <si>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</si>
  <si>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</si>
  <si>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</si>
  <si>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</si>
  <si>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</si>
  <si>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</si>
  <si>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</si>
  <si>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</si>
  <si>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</si>
  <si>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</si>
  <si>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</si>
  <si>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</si>
  <si>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</si>
  <si>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</si>
  <si>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</si>
  <si>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</si>
  <si>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</si>
  <si>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</si>
  <si>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</si>
  <si>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</si>
  <si>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</si>
  <si>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</si>
  <si>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</si>
  <si>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</si>
  <si>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</si>
  <si>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</si>
  <si>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</si>
  <si>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</si>
  <si>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</si>
  <si>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</si>
  <si>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</si>
  <si>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</si>
  <si>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</si>
  <si>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</si>
  <si>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</si>
  <si>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</si>
  <si>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</si>
  <si>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</si>
  <si>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</si>
  <si>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</si>
  <si>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</si>
  <si>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</si>
  <si>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</si>
  <si>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</si>
  <si>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</si>
  <si>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</si>
  <si>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</si>
  <si>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</si>
  <si>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</si>
  <si>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</si>
  <si>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</si>
  <si>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</si>
  <si>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</si>
  <si>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</si>
  <si>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</si>
  <si>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</si>
  <si>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</si>
  <si>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</si>
  <si>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</si>
  <si>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</si>
  <si>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</si>
  <si>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</si>
  <si>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</si>
  <si>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</si>
  <si>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</si>
  <si>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</si>
  <si>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</si>
  <si>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</si>
  <si>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</si>
  <si>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</si>
  <si>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</si>
  <si>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</si>
  <si>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</si>
  <si>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</si>
  <si>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</si>
  <si>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</si>
  <si>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</si>
  <si>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</si>
  <si>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</si>
  <si>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</si>
  <si>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</si>
  <si>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</si>
  <si>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</si>
  <si>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</si>
  <si>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</si>
  <si>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</si>
  <si>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</si>
  <si>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</si>
  <si>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</si>
  <si>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</si>
  <si>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</si>
  <si>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</si>
  <si>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</si>
  <si>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</si>
  <si>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</si>
  <si>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</si>
  <si>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</si>
  <si>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</si>
  <si>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</si>
  <si>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</si>
  <si>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</si>
  <si>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</si>
  <si>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</si>
  <si>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</si>
  <si>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</si>
  <si>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</si>
  <si>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</si>
  <si>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</si>
  <si>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</si>
  <si>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</si>
  <si>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</si>
  <si>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</si>
  <si>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</si>
  <si>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</si>
  <si>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</si>
  <si>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</si>
  <si>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</si>
  <si>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</si>
  <si>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</si>
  <si>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</si>
  <si>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</si>
  <si>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</si>
  <si>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</si>
  <si>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</si>
  <si>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</si>
  <si>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</si>
  <si>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</si>
  <si>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</si>
  <si>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</si>
  <si>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</si>
  <si>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</si>
  <si>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</si>
  <si>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</si>
  <si>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</si>
  <si>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</si>
  <si>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</si>
  <si>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</si>
  <si>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</si>
  <si>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</si>
  <si>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</si>
  <si>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</si>
  <si>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</si>
  <si>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</si>
  <si>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</si>
  <si>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</si>
  <si>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</si>
  <si>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</si>
  <si>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</si>
  <si>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</si>
  <si>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</si>
  <si>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</si>
  <si>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</si>
  <si>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</si>
  <si>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</si>
  <si>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</si>
  <si>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</si>
  <si>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</si>
  <si>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</si>
  <si>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</si>
  <si>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</si>
  <si>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</si>
  <si>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</si>
  <si>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</si>
  <si>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</si>
  <si>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</si>
  <si>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</si>
  <si>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</si>
  <si>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</si>
  <si>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</si>
  <si>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</si>
  <si>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</si>
  <si>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</si>
  <si>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</si>
  <si>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</si>
  <si>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</si>
  <si>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</si>
  <si>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</si>
  <si>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</si>
  <si>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</si>
  <si>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</si>
  <si>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</si>
  <si>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</si>
  <si>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</si>
  <si>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</si>
  <si>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</si>
  <si>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</si>
  <si>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</si>
  <si>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</si>
  <si>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</si>
  <si>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</si>
  <si>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</si>
  <si>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</si>
  <si>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</si>
  <si>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</si>
  <si>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</si>
  <si>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</si>
  <si>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</si>
  <si>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</si>
  <si>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</si>
  <si>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</si>
  <si>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</si>
  <si>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</si>
  <si>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</si>
  <si>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</si>
  <si>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</si>
  <si>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</si>
  <si>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</si>
  <si>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</si>
  <si>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</si>
  <si>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</si>
  <si>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</si>
  <si>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</si>
  <si>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</si>
  <si>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</si>
  <si>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</si>
  <si>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</si>
  <si>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</si>
  <si>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</si>
  <si>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</si>
  <si>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</si>
  <si>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</si>
  <si>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</si>
  <si>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</si>
  <si>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</si>
  <si>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</si>
  <si>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</si>
  <si>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</si>
  <si>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</si>
  <si>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</si>
  <si>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</si>
  <si>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</si>
  <si>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</si>
  <si>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</si>
  <si>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</si>
  <si>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</si>
  <si>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</si>
  <si>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</si>
  <si>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</si>
  <si>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</si>
  <si>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</si>
  <si>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</si>
  <si>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</si>
  <si>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</si>
  <si>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</si>
  <si>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</si>
  <si>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</si>
  <si>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</si>
  <si>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</si>
  <si>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</si>
  <si>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</si>
  <si>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</si>
  <si>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</si>
  <si>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</si>
  <si>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</si>
  <si>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</si>
  <si>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</si>
  <si>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</si>
  <si>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</si>
  <si>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</si>
  <si>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</si>
  <si>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</si>
  <si>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</si>
  <si>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</si>
  <si>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</si>
  <si>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</si>
  <si>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</si>
  <si>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</si>
  <si>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</si>
  <si>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</si>
  <si>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</si>
  <si>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</si>
  <si>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</si>
  <si>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</si>
  <si>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</si>
  <si>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</si>
  <si>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</si>
  <si>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</si>
  <si>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</si>
  <si>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</si>
  <si>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</si>
  <si>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</si>
  <si>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</si>
  <si>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</si>
  <si>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</si>
  <si>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</si>
  <si>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</si>
  <si>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</si>
  <si>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</si>
  <si>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</si>
  <si>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</si>
  <si>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</si>
  <si>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</si>
  <si>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</si>
  <si>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</si>
  <si>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</si>
  <si>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</si>
  <si>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</si>
  <si>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</si>
  <si>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</si>
  <si>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</si>
  <si>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</si>
  <si>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</si>
  <si>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</si>
  <si>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</si>
  <si>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</si>
  <si>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</si>
  <si>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</si>
  <si>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</si>
  <si>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</si>
  <si>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</si>
  <si>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</si>
  <si>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</si>
  <si>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</si>
  <si>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</si>
  <si>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</si>
  <si>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</si>
  <si>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</si>
  <si>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</si>
  <si>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</si>
  <si>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</si>
  <si>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</si>
  <si>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</si>
  <si>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</si>
  <si>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</si>
  <si>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</si>
  <si>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</si>
  <si>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</si>
  <si>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</si>
  <si>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</si>
  <si>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</si>
  <si>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</si>
  <si>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</si>
  <si>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</si>
  <si>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</si>
  <si>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</si>
  <si>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</si>
  <si>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</si>
  <si>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</si>
  <si>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</si>
  <si>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</si>
  <si>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</si>
  <si>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</si>
  <si>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</si>
  <si>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</si>
  <si>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</si>
  <si>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</si>
  <si>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</si>
  <si>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</si>
  <si>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</si>
  <si>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</si>
  <si>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</si>
  <si>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</si>
  <si>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</si>
  <si>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</si>
  <si>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</si>
  <si>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</si>
  <si>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</si>
  <si>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</si>
  <si>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</si>
  <si>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</si>
  <si>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</si>
  <si>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</si>
  <si>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</si>
  <si>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</si>
  <si>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</si>
  <si>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</si>
  <si>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</si>
  <si>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</si>
  <si>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</si>
  <si>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</si>
  <si>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</si>
  <si>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</si>
  <si>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</si>
  <si>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</si>
  <si>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</si>
  <si>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</si>
  <si>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</si>
  <si>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</si>
  <si>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</si>
  <si>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</si>
  <si>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</si>
  <si>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</si>
  <si>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</si>
  <si>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</si>
  <si>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</si>
  <si>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</si>
  <si>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</si>
  <si>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</si>
  <si>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</si>
  <si>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</si>
  <si>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</si>
  <si>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</si>
  <si>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</si>
  <si>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</si>
  <si>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</si>
  <si>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</si>
  <si>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</si>
  <si>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</si>
  <si>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</si>
  <si>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</si>
  <si>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</si>
  <si>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</si>
  <si>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</si>
  <si>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</si>
  <si>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</si>
  <si>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</si>
  <si>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</si>
  <si>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</si>
  <si>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</si>
  <si>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</si>
  <si>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</si>
  <si>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</si>
  <si>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</si>
  <si>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</si>
  <si>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</si>
  <si>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</si>
  <si>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</si>
  <si>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</si>
  <si>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</si>
  <si>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</si>
  <si>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</si>
  <si>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</si>
  <si>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</si>
  <si>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</si>
  <si>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</si>
  <si>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</si>
  <si>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</si>
  <si>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</si>
  <si>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</si>
  <si>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</si>
  <si>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</si>
  <si>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</si>
  <si>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</si>
  <si>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</si>
  <si>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</si>
  <si>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</si>
  <si>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</si>
  <si>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</si>
  <si>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</si>
  <si>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</si>
  <si>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</si>
  <si>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</si>
  <si>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</si>
  <si>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</si>
  <si>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</si>
  <si>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</si>
  <si>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</si>
  <si>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</si>
  <si>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</si>
  <si>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</si>
  <si>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</si>
  <si>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</si>
  <si>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</si>
  <si>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</si>
  <si>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</si>
  <si>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</si>
  <si>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</si>
  <si>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</si>
  <si>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</si>
  <si>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</si>
  <si>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</si>
  <si>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</si>
  <si>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</si>
  <si>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</si>
  <si>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</si>
  <si>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</si>
  <si>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</si>
  <si>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</si>
  <si>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</si>
  <si>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</si>
  <si>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</si>
  <si>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</si>
  <si>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</si>
  <si>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</si>
  <si>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</si>
  <si>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</si>
  <si>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</si>
  <si>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</si>
  <si>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</si>
  <si>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</si>
  <si>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</si>
  <si>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</si>
  <si>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</si>
  <si>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</si>
  <si>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</si>
  <si>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</si>
  <si>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</si>
  <si>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</si>
  <si>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</si>
  <si>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</si>
  <si>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</si>
  <si>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</si>
  <si>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</si>
  <si>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</si>
  <si>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</si>
  <si>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</si>
  <si>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</si>
  <si>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</si>
  <si>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</si>
  <si>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</si>
  <si>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</si>
  <si>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</si>
  <si>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</si>
  <si>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</si>
  <si>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</si>
  <si>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</si>
  <si>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</si>
  <si>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</si>
  <si>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</si>
  <si>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</si>
  <si>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</si>
  <si>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</si>
  <si>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</si>
  <si>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</si>
  <si>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</si>
  <si>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</si>
  <si>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</si>
  <si>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</si>
  <si>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</si>
  <si>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</si>
  <si>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</si>
  <si>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</si>
  <si>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</si>
  <si>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</si>
  <si>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</si>
  <si>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</si>
  <si>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</si>
  <si>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</si>
  <si>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</si>
  <si>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</si>
  <si>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</si>
  <si>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</si>
  <si>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</si>
  <si>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</si>
  <si>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</si>
  <si>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</si>
  <si>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</si>
  <si>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</si>
  <si>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</si>
  <si>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</si>
  <si>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</si>
  <si>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</si>
  <si>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</si>
  <si>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</si>
  <si>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</si>
  <si>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</si>
  <si>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</si>
  <si>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</si>
  <si>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</si>
  <si>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</si>
  <si>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</si>
  <si>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</si>
  <si>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</si>
  <si>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</si>
  <si>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</si>
  <si>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</si>
  <si>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</si>
  <si>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</si>
  <si>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</si>
  <si>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</si>
  <si>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</si>
  <si>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</si>
  <si>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</si>
  <si>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</si>
  <si>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</si>
  <si>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</si>
  <si>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</si>
  <si>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</si>
  <si>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</si>
  <si>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</si>
  <si>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</si>
  <si>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</si>
  <si>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</si>
  <si>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</si>
  <si>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</si>
  <si>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</si>
  <si>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</si>
  <si>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</si>
  <si>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</si>
  <si>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</si>
  <si>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</si>
  <si>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</si>
  <si>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</si>
  <si>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</si>
  <si>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</si>
  <si>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</si>
  <si>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</si>
  <si>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</si>
  <si>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</si>
  <si>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</si>
  <si>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</si>
  <si>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</si>
  <si>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</si>
  <si>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</si>
  <si>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</si>
  <si>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</si>
  <si>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</si>
  <si>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</si>
  <si>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</si>
  <si>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</si>
  <si>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</si>
  <si>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</si>
  <si>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</si>
  <si>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</si>
  <si>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</si>
  <si>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</si>
  <si>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</si>
  <si>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</si>
  <si>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</si>
  <si>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</si>
  <si>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</si>
  <si>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</si>
  <si>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</si>
  <si>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</si>
  <si>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</si>
  <si>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</si>
  <si>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</si>
  <si>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</si>
  <si>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</si>
  <si>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</si>
  <si>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</si>
  <si>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</si>
  <si>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</si>
  <si>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</si>
  <si>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</si>
  <si>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</si>
  <si>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</si>
  <si>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</si>
  <si>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</si>
  <si>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</si>
  <si>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</si>
  <si>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</si>
  <si>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</si>
  <si>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</si>
  <si>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</si>
  <si>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</si>
  <si>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</si>
  <si>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</si>
  <si>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</si>
  <si>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</si>
  <si>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</si>
  <si>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</si>
  <si>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</si>
  <si>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</si>
  <si>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</si>
  <si>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</si>
  <si>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</si>
  <si>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</si>
  <si>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</si>
  <si>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</si>
  <si>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</si>
  <si>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</si>
  <si>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</si>
  <si>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</si>
  <si>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</si>
  <si>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</si>
  <si>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</si>
  <si>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</si>
  <si>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</si>
  <si>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</si>
  <si>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</si>
  <si>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</si>
  <si>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</si>
  <si>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</si>
  <si>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</si>
  <si>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</si>
  <si>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</si>
  <si>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</si>
  <si>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</si>
  <si>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</si>
  <si>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</si>
  <si>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</si>
  <si>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</si>
  <si>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</si>
  <si>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</si>
  <si>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</si>
  <si>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</si>
  <si>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</si>
  <si>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</si>
  <si>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</si>
  <si>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</si>
  <si>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</si>
  <si>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</si>
  <si>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</si>
  <si>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</si>
  <si>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</si>
  <si>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</si>
  <si>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</si>
  <si>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</si>
  <si>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</si>
  <si>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</si>
  <si>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</si>
  <si>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</si>
  <si>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</si>
  <si>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</si>
  <si>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</si>
  <si>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</si>
  <si>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</si>
  <si>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</si>
  <si>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</si>
  <si>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</si>
  <si>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</si>
  <si>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</si>
  <si>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</si>
  <si>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</si>
  <si>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</si>
  <si>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</si>
  <si>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</si>
  <si>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</si>
  <si>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</si>
  <si>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</si>
  <si>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</si>
  <si>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</si>
  <si>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</si>
  <si>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</si>
  <si>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</si>
  <si>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</si>
  <si>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</si>
  <si>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</si>
  <si>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</si>
  <si>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</si>
  <si>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</si>
  <si>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</si>
  <si>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</si>
  <si>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</si>
  <si>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</si>
  <si>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</si>
  <si>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</si>
  <si>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</si>
  <si>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</si>
  <si>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</si>
  <si>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</si>
  <si>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</si>
  <si>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</si>
  <si>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</si>
  <si>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</si>
  <si>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</si>
  <si>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</si>
  <si>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</si>
  <si>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</si>
  <si>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</si>
  <si>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</si>
  <si>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</si>
  <si>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</si>
  <si>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</si>
  <si>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</si>
  <si>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</si>
  <si>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</si>
  <si>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</si>
  <si>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</si>
  <si>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</si>
  <si>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</si>
  <si>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</si>
  <si>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</si>
  <si>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</si>
  <si>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</si>
  <si>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</si>
  <si>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</si>
  <si>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</si>
  <si>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</si>
  <si>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</si>
  <si>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</si>
  <si>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</si>
  <si>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</si>
  <si>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</si>
  <si>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</si>
  <si>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</si>
  <si>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</si>
  <si>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</si>
  <si>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</si>
  <si>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</si>
  <si>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</si>
  <si>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</si>
  <si>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</si>
  <si>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</si>
  <si>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</si>
  <si>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</si>
  <si>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</si>
  <si>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</si>
  <si>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</si>
  <si>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</si>
  <si>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</si>
  <si>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</si>
  <si>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</si>
  <si>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</si>
  <si>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</si>
  <si>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</si>
  <si>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</si>
  <si>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</si>
  <si>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</si>
  <si>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</si>
  <si>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</si>
  <si>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</si>
  <si>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</si>
  <si>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</si>
  <si>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</si>
  <si>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</si>
  <si>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</si>
  <si>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</si>
  <si>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</si>
  <si>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</si>
  <si>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</si>
  <si>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</si>
  <si>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</si>
  <si>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</si>
  <si>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</si>
  <si>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</si>
  <si>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</si>
  <si>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</si>
  <si>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</si>
  <si>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</si>
  <si>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</si>
  <si>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</si>
  <si>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</si>
  <si>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</si>
  <si>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</si>
  <si>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</si>
  <si>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</si>
  <si>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</si>
  <si>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</si>
  <si>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</si>
  <si>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</si>
  <si>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</si>
  <si>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</si>
  <si>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</si>
  <si>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</si>
  <si>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</si>
  <si>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</si>
  <si>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</si>
  <si>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</si>
  <si>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</si>
  <si>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</si>
  <si>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</si>
  <si>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</si>
  <si>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</si>
  <si>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</si>
  <si>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</si>
  <si>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</si>
  <si>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</si>
  <si>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</si>
  <si>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</si>
  <si>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</si>
  <si>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</si>
  <si>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</si>
  <si>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</si>
  <si>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</si>
  <si>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</si>
  <si>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</si>
  <si>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</si>
  <si>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</si>
  <si>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</si>
  <si>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</si>
  <si>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</si>
  <si>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</si>
  <si>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</si>
  <si>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</si>
  <si>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</si>
  <si>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</si>
  <si>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</si>
  <si>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</si>
  <si>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</si>
  <si>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</si>
  <si>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</si>
  <si>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</si>
  <si>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</si>
  <si>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</si>
  <si>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</si>
  <si>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</si>
  <si>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</si>
  <si>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</si>
  <si>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</si>
  <si>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</si>
  <si>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</si>
  <si>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</si>
  <si>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</si>
  <si>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</si>
  <si>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</si>
  <si>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</si>
  <si>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</si>
  <si>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</si>
  <si>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</si>
  <si>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</si>
  <si>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</si>
  <si>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</si>
  <si>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</si>
  <si>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</si>
  <si>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</si>
  <si>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</si>
  <si>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</si>
  <si>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</si>
  <si>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</si>
  <si>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</si>
  <si>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</si>
  <si>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</si>
  <si>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</si>
  <si>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</si>
  <si>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</si>
  <si>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</si>
  <si>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</si>
  <si>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</si>
  <si>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</si>
  <si>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</si>
  <si>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</si>
  <si>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</si>
  <si>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</si>
  <si>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</si>
  <si>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</si>
  <si>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</si>
  <si>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</si>
  <si>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</si>
  <si>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</si>
  <si>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</si>
  <si>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</si>
  <si>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</si>
  <si>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</si>
  <si>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</si>
  <si>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</si>
  <si>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</si>
  <si>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</si>
  <si>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</si>
  <si>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</si>
  <si>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</si>
  <si>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</si>
  <si>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</si>
  <si>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</si>
  <si>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</si>
  <si>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</si>
  <si>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</si>
  <si>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</si>
  <si>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</si>
  <si>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</si>
  <si>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</si>
  <si>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</si>
  <si>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</si>
  <si>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</si>
  <si>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</si>
  <si>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</si>
  <si>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</si>
  <si>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</si>
  <si>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</si>
  <si>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</si>
  <si>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</si>
  <si>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</si>
  <si>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</si>
  <si>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</si>
  <si>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</si>
  <si>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</si>
  <si>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</si>
  <si>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</si>
  <si>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</si>
  <si>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</si>
  <si>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</si>
  <si>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</si>
  <si>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</si>
  <si>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</si>
  <si>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</si>
  <si>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</si>
  <si>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</si>
  <si>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</si>
  <si>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</si>
  <si>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</si>
  <si>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</si>
  <si>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</si>
  <si>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</si>
  <si>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</si>
  <si>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</si>
  <si>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</si>
  <si>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</si>
  <si>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</si>
  <si>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</si>
  <si>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</si>
  <si>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</si>
  <si>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</si>
  <si>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</si>
  <si>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</si>
  <si>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</si>
  <si>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</si>
  <si>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</si>
  <si>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</si>
  <si>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</si>
  <si>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</si>
  <si>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</si>
  <si>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</si>
  <si>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</si>
  <si>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</si>
  <si>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</si>
  <si>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</si>
  <si>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</si>
  <si>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</si>
  <si>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</si>
  <si>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</si>
  <si>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</si>
  <si>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</si>
  <si>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</si>
  <si>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</si>
  <si>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</si>
  <si>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</si>
  <si>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</si>
  <si>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</si>
  <si>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</si>
  <si>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</si>
  <si>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</si>
  <si>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</si>
  <si>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</si>
  <si>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</si>
  <si>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</si>
  <si>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</si>
  <si>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</si>
  <si>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</si>
  <si>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</si>
  <si>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</si>
  <si>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</si>
  <si>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</si>
  <si>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</si>
  <si>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</si>
  <si>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</si>
  <si>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</si>
  <si>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</si>
  <si>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</si>
  <si>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</si>
  <si>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</si>
  <si>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</si>
  <si>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</si>
  <si>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</si>
  <si>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</si>
  <si>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</si>
  <si>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</si>
  <si>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</si>
  <si>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</si>
  <si>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</si>
  <si>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</si>
  <si>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</si>
  <si>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</si>
  <si>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</si>
  <si>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</si>
  <si>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</si>
  <si>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</si>
  <si>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</si>
  <si>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</si>
  <si>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</si>
  <si>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</si>
  <si>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</si>
  <si>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</si>
  <si>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</si>
  <si>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</si>
  <si>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</si>
  <si>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</si>
  <si>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</si>
  <si>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</si>
  <si>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</si>
  <si>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</si>
  <si>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</si>
  <si>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</si>
  <si>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</si>
  <si>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</si>
  <si>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</si>
  <si>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</si>
  <si>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</si>
  <si>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</si>
  <si>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</si>
  <si>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</si>
  <si>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</si>
  <si>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</si>
  <si>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</si>
  <si>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</si>
  <si>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</si>
  <si>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</si>
  <si>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</si>
  <si>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</si>
  <si>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</si>
  <si>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</si>
  <si>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</si>
  <si>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</si>
  <si>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</si>
  <si>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</si>
  <si>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</si>
  <si>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</si>
  <si>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</si>
  <si>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</si>
  <si>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</si>
  <si>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</si>
  <si>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</si>
  <si>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</si>
  <si>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</si>
  <si>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</si>
  <si>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</si>
  <si>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</si>
  <si>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</si>
  <si>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</si>
  <si>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</si>
  <si>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</si>
  <si>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</si>
  <si>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</si>
  <si>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</si>
  <si>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</si>
  <si>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</si>
  <si>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</si>
  <si>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</si>
  <si>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</si>
  <si>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</si>
  <si>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</si>
  <si>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</si>
  <si>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</si>
  <si>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</si>
  <si>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</si>
  <si>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</si>
  <si>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</si>
  <si>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</si>
  <si>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</si>
  <si>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</si>
  <si>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</si>
  <si>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</si>
  <si>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</si>
  <si>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</si>
  <si>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</si>
  <si>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</si>
  <si>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</si>
  <si>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</si>
  <si>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</si>
  <si>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</si>
  <si>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</si>
  <si>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</si>
  <si>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</si>
  <si>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</si>
  <si>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</si>
  <si>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</si>
  <si>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</si>
  <si>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</si>
  <si>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</si>
  <si>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</si>
  <si>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</si>
  <si>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</si>
  <si>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</si>
  <si>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</si>
  <si>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</si>
  <si>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</si>
  <si>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</si>
  <si>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</si>
  <si>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</si>
  <si>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</si>
  <si>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</si>
  <si>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</si>
  <si>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</si>
  <si>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</si>
  <si>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</si>
  <si>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</si>
  <si>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</si>
  <si>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</si>
  <si>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</si>
  <si>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</si>
  <si>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</si>
  <si>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</si>
  <si>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</si>
  <si>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</si>
  <si>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</si>
  <si>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</si>
  <si>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</si>
  <si>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</si>
  <si>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</si>
  <si>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</si>
  <si>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</si>
  <si>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</si>
  <si>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</si>
  <si>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</si>
  <si>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</si>
  <si>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</si>
  <si>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</si>
  <si>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</si>
  <si>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</si>
  <si>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</si>
  <si>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</si>
  <si>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</si>
  <si>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</si>
  <si>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</si>
  <si>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</si>
  <si>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</si>
  <si>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</si>
  <si>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</si>
  <si>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</si>
  <si>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</si>
  <si>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</si>
  <si>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</si>
  <si>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</si>
  <si>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</si>
  <si>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</si>
  <si>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</si>
  <si>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</si>
  <si>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</si>
  <si>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</si>
  <si>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</si>
  <si>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</si>
  <si>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</si>
  <si>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</si>
  <si>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</si>
  <si>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</si>
  <si>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</si>
  <si>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</si>
  <si>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</si>
  <si>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</si>
  <si>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</si>
  <si>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</si>
  <si>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</si>
  <si>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</si>
  <si>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</si>
  <si>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</si>
  <si>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</si>
  <si>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</si>
  <si>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</si>
  <si>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</si>
  <si>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</si>
  <si>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</si>
  <si>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</si>
  <si>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</si>
  <si>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</si>
  <si>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</si>
  <si>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</si>
  <si>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</si>
  <si>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</si>
  <si>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</si>
  <si>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</si>
  <si>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</si>
  <si>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</si>
  <si>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</si>
  <si>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</si>
  <si>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</si>
  <si>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</si>
  <si>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</si>
  <si>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</si>
  <si>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</si>
  <si>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</si>
  <si>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</si>
  <si>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</si>
  <si>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</si>
  <si>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</si>
  <si>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</si>
  <si>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</si>
  <si>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</si>
  <si>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</si>
  <si>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</si>
  <si>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</si>
  <si>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</si>
  <si>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</si>
  <si>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</si>
  <si>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</si>
  <si>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</si>
  <si>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</si>
  <si>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</si>
  <si>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</si>
  <si>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</si>
  <si>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</si>
  <si>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</si>
  <si>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</si>
  <si>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</si>
  <si>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</si>
  <si>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</si>
  <si>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</si>
  <si>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</si>
  <si>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</si>
  <si>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</si>
  <si>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</si>
  <si>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</si>
  <si>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</si>
  <si>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</si>
  <si>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</si>
  <si>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</si>
  <si>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</si>
  <si>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</si>
  <si>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</si>
  <si>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</si>
  <si>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</si>
  <si>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</si>
  <si>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</si>
  <si>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</si>
  <si>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</si>
  <si>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</si>
  <si>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</si>
  <si>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</si>
  <si>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</si>
  <si>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</si>
  <si>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</si>
  <si>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</si>
  <si>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</si>
  <si>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</si>
  <si>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</si>
  <si>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</si>
  <si>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</si>
  <si>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</si>
  <si>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</si>
  <si>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</si>
  <si>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</si>
  <si>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</si>
  <si>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</si>
  <si>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</si>
  <si>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</si>
  <si>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</si>
  <si>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</si>
  <si>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</si>
  <si>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</si>
  <si>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</si>
  <si>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</si>
  <si>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</si>
  <si>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</si>
  <si>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</si>
  <si>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</si>
  <si>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</si>
  <si>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</si>
  <si>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</si>
  <si>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</si>
  <si>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</si>
  <si>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</si>
  <si>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</si>
  <si>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</si>
  <si>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</si>
  <si>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</si>
  <si>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</si>
  <si>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</si>
  <si>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</si>
  <si>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</si>
  <si>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</si>
  <si>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</si>
  <si>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</si>
  <si>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</si>
  <si>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</si>
  <si>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</si>
  <si>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</si>
  <si>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</si>
  <si>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</si>
  <si>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</si>
  <si>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</si>
  <si>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</si>
  <si>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</si>
  <si>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</si>
  <si>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</si>
  <si>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</si>
  <si>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</si>
  <si>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</si>
  <si>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</si>
  <si>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</si>
  <si>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</si>
  <si>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</si>
  <si>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</si>
  <si>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</si>
  <si>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</si>
  <si>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</si>
  <si>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</si>
  <si>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</si>
  <si>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</si>
  <si>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</si>
  <si>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</si>
  <si>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</si>
  <si>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</si>
  <si>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</si>
  <si>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</si>
  <si>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</si>
  <si>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</si>
  <si>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</si>
  <si>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</si>
  <si>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</si>
  <si>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</si>
  <si>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</si>
  <si>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</si>
  <si>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</si>
  <si>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</si>
  <si>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</si>
  <si>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</si>
  <si>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</si>
  <si>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</si>
  <si>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</si>
  <si>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</si>
  <si>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</si>
  <si>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</si>
  <si>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</si>
  <si>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</si>
  <si>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</si>
  <si>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</si>
  <si>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</si>
  <si>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</si>
  <si>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</si>
  <si>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</si>
  <si>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</si>
  <si>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</si>
  <si>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</si>
  <si>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</si>
  <si>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</si>
  <si>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</si>
  <si>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</si>
  <si>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</si>
  <si>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</si>
  <si>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</si>
  <si>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</si>
  <si>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</si>
  <si>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</si>
  <si>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</si>
  <si>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</si>
  <si>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</si>
  <si>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</si>
  <si>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</si>
  <si>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</si>
  <si>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</si>
  <si>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</si>
  <si>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</si>
  <si>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</si>
  <si>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</si>
  <si>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</si>
  <si>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</si>
  <si>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</si>
  <si>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</si>
  <si>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</si>
  <si>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</si>
  <si>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</si>
  <si>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</si>
  <si>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</si>
  <si>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</si>
  <si>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</si>
  <si>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</si>
  <si>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</si>
  <si>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</si>
  <si>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</si>
  <si>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</si>
  <si>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</si>
  <si>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</si>
  <si>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</si>
  <si>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</si>
  <si>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</si>
  <si>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</si>
  <si>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</si>
  <si>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</si>
  <si>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</si>
  <si>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</si>
  <si>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</si>
  <si>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</si>
  <si>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</si>
  <si>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</si>
  <si>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</si>
  <si>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</si>
  <si>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</si>
  <si>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</si>
  <si>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</si>
  <si>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</si>
  <si>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</si>
  <si>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</si>
  <si>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</si>
  <si>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</si>
  <si>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</si>
  <si>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</si>
  <si>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</si>
  <si>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</si>
  <si>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</si>
  <si>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</si>
  <si>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</si>
  <si>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</si>
  <si>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</si>
  <si>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</si>
  <si>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</si>
  <si>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</si>
  <si>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</si>
  <si>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</si>
  <si>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</si>
  <si>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</si>
  <si>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</si>
  <si>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</si>
  <si>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</si>
  <si>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</si>
  <si>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</si>
  <si>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</si>
  <si>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</si>
  <si>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</si>
  <si>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</si>
  <si>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</si>
  <si>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</si>
  <si>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</si>
  <si>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</si>
  <si>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</si>
  <si>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</si>
  <si>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</si>
  <si>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</si>
  <si>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</si>
  <si>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</si>
  <si>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</si>
  <si>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</si>
  <si>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</si>
  <si>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</si>
  <si>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</si>
  <si>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</si>
  <si>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</si>
  <si>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</si>
  <si>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</si>
  <si>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</si>
  <si>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</si>
  <si>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</si>
  <si>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</si>
  <si>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</si>
  <si>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</si>
  <si>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</si>
  <si>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</si>
  <si>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</si>
  <si>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</si>
  <si>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</si>
  <si>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</si>
  <si>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</si>
  <si>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</si>
  <si>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</si>
  <si>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</si>
  <si>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</si>
  <si>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</si>
  <si>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</si>
  <si>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</si>
  <si>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</si>
  <si>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</si>
  <si>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</si>
  <si>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</si>
  <si>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</si>
  <si>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</si>
  <si>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</si>
  <si>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</si>
  <si>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</si>
  <si>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</si>
  <si>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</si>
  <si>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</si>
  <si>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</si>
  <si>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</si>
  <si>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</si>
  <si>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</si>
  <si>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</si>
  <si>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</si>
  <si>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</si>
  <si>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</si>
  <si>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</si>
  <si>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</si>
  <si>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</si>
  <si>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</si>
  <si>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</si>
  <si>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</si>
  <si>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</si>
  <si>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</si>
  <si>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</si>
  <si>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</si>
  <si>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</si>
  <si>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</si>
  <si>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</si>
  <si>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</si>
  <si>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</si>
  <si>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</si>
  <si>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</si>
  <si>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</si>
  <si>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</si>
  <si>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</si>
  <si>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</si>
  <si>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</si>
  <si>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</si>
  <si>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</si>
  <si>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</si>
  <si>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</si>
  <si>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</si>
  <si>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</si>
  <si>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</si>
  <si>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</si>
  <si>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</si>
  <si>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</si>
  <si>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</si>
  <si>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</si>
  <si>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</si>
  <si>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</si>
  <si>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</si>
  <si>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</si>
  <si>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</si>
  <si>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</si>
  <si>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</si>
  <si>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</si>
  <si>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</si>
  <si>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</si>
  <si>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</si>
  <si>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</si>
  <si>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</si>
  <si>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</si>
  <si>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</si>
  <si>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</si>
  <si>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</si>
  <si>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</si>
  <si>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</si>
  <si>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</si>
  <si>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</si>
  <si>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</si>
  <si>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</si>
  <si>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</si>
  <si>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</si>
  <si>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</si>
  <si>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</si>
  <si>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</si>
  <si>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</si>
  <si>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</si>
  <si>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</si>
  <si>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</si>
  <si>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</si>
  <si>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</si>
  <si>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</si>
  <si>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</si>
  <si>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</si>
  <si>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</si>
  <si>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</si>
  <si>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</si>
  <si>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</si>
  <si>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</si>
  <si>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</si>
  <si>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</si>
  <si>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</si>
  <si>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</si>
  <si>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</si>
  <si>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</si>
  <si>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</si>
  <si>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</si>
  <si>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</si>
  <si>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</si>
  <si>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</si>
  <si>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</si>
  <si>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</si>
  <si>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</si>
  <si>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</si>
  <si>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</si>
  <si>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</si>
  <si>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</si>
  <si>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</si>
  <si>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</si>
  <si>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</si>
  <si>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</si>
  <si>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</si>
  <si>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</si>
  <si>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</si>
  <si>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</si>
  <si>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</si>
  <si>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</si>
  <si>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</si>
  <si>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</si>
  <si>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</si>
  <si>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</si>
  <si>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</si>
  <si>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</si>
  <si>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</si>
  <si>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</si>
  <si>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</si>
  <si>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</si>
  <si>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</si>
  <si>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</si>
  <si>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</si>
  <si>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</si>
  <si>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</si>
  <si>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</si>
  <si>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</si>
  <si>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</si>
  <si>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</si>
  <si>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</si>
  <si>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</si>
  <si>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</si>
  <si>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</si>
  <si>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</si>
  <si>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</si>
  <si>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</si>
  <si>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</si>
  <si>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</si>
  <si>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</si>
  <si>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</si>
  <si>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</si>
  <si>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</si>
  <si>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</si>
  <si>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</si>
  <si>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</si>
  <si>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</si>
  <si>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</si>
  <si>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</si>
  <si>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</si>
  <si>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</si>
  <si>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</si>
  <si>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</si>
  <si>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</si>
  <si>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</si>
  <si>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</si>
  <si>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</si>
  <si>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</si>
  <si>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</si>
  <si>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</si>
  <si>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</si>
  <si>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</si>
  <si>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</si>
  <si>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</si>
  <si>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</si>
  <si>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</si>
  <si>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</si>
  <si>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</si>
  <si>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</si>
  <si>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</si>
  <si>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</si>
  <si>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</si>
  <si>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</si>
  <si>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</si>
  <si>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</si>
  <si>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</si>
  <si>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</si>
  <si>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</si>
  <si>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</si>
  <si>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</si>
  <si>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</si>
  <si>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</si>
  <si>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</si>
  <si>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</si>
  <si>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</si>
  <si>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</si>
  <si>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</si>
  <si>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</si>
  <si>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</si>
  <si>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</si>
  <si>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</si>
  <si>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</si>
  <si>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</si>
  <si>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</si>
  <si>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</si>
  <si>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</si>
  <si>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</si>
  <si>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</si>
  <si>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</si>
  <si>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</si>
  <si>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</si>
  <si>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</si>
  <si>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</si>
  <si>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</si>
  <si>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</si>
  <si>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</si>
  <si>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</si>
  <si>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</si>
  <si>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</si>
  <si>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</si>
  <si>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</si>
  <si>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</si>
  <si>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</si>
  <si>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</si>
  <si>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</si>
  <si>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</si>
  <si>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</si>
  <si>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</si>
  <si>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</si>
  <si>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</si>
  <si>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</si>
  <si>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</si>
  <si>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</si>
  <si>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</si>
  <si>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</si>
  <si>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</si>
  <si>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</si>
  <si>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</si>
  <si>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</si>
  <si>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</si>
  <si>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</si>
  <si>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</si>
  <si>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</si>
  <si>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</si>
  <si>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</si>
  <si>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</si>
  <si>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</si>
  <si>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</si>
  <si>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</si>
  <si>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</si>
  <si>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</si>
  <si>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</si>
  <si>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</si>
  <si>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</si>
  <si>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</si>
  <si>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</si>
  <si>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</si>
  <si>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</si>
  <si>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</si>
  <si>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</si>
  <si>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</si>
  <si>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</si>
  <si>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</si>
  <si>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</si>
  <si>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</si>
  <si>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</si>
  <si>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</si>
  <si>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</si>
  <si>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</si>
  <si>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</si>
  <si>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</si>
  <si>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</si>
  <si>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</si>
  <si>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</si>
  <si>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</si>
  <si>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</si>
  <si>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</si>
  <si>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</si>
  <si>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</si>
  <si>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</si>
  <si>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</si>
  <si>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</si>
  <si>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</si>
  <si>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</si>
  <si>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</si>
  <si>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</si>
  <si>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</si>
  <si>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</si>
  <si>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</si>
  <si>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</si>
  <si>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</si>
  <si>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</si>
  <si>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</si>
  <si>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</si>
  <si>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</si>
  <si>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</si>
  <si>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</si>
  <si>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</si>
  <si>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</si>
  <si>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</si>
  <si>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</si>
  <si>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</si>
  <si>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</si>
  <si>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</si>
  <si>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</si>
  <si>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</si>
  <si>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</si>
  <si>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</si>
  <si>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</si>
  <si>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</si>
  <si>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</si>
  <si>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</si>
  <si>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</si>
  <si>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</si>
  <si>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</si>
  <si>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</si>
  <si>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</si>
  <si>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</si>
  <si>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</si>
  <si>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</si>
  <si>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</si>
  <si>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</si>
  <si>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</si>
  <si>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</si>
  <si>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</si>
  <si>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</si>
  <si>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</si>
  <si>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</si>
  <si>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</si>
  <si>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</si>
  <si>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</si>
  <si>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</si>
  <si>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</si>
  <si>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</si>
  <si>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</si>
  <si>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</si>
  <si>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</si>
  <si>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</si>
  <si>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</si>
  <si>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</si>
  <si>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</si>
  <si>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</si>
  <si>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</si>
  <si>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</si>
  <si>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</si>
  <si>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</si>
  <si>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</si>
  <si>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</si>
  <si>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</si>
  <si>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</si>
  <si>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</si>
  <si>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</si>
  <si>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</si>
  <si>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</si>
  <si>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</si>
  <si>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</si>
  <si>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</si>
  <si>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</si>
  <si>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</si>
  <si>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</si>
  <si>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</si>
  <si>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</si>
  <si>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</si>
  <si>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</si>
  <si>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</si>
  <si>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</si>
  <si>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</si>
  <si>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</si>
  <si>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</si>
  <si>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</si>
  <si>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</si>
  <si>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</si>
  <si>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</si>
  <si>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</si>
  <si>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</si>
  <si>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</si>
  <si>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</si>
  <si>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</si>
  <si>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</si>
  <si>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</si>
  <si>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</si>
  <si>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</si>
  <si>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</si>
  <si>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</si>
  <si>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</si>
  <si>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</si>
  <si>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</si>
  <si>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</si>
  <si>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</si>
  <si>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</si>
  <si>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</si>
  <si>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</si>
  <si>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</si>
  <si>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</si>
  <si>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</si>
  <si>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</si>
  <si>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</si>
  <si>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</si>
  <si>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</si>
  <si>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</si>
  <si>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</si>
  <si>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</si>
  <si>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</si>
  <si>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</si>
  <si>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</si>
  <si>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</si>
  <si>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</si>
  <si>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</si>
  <si>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</si>
  <si>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</si>
  <si>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</si>
  <si>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</si>
  <si>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</si>
  <si>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</si>
  <si>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</si>
  <si>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</si>
  <si>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</si>
  <si>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</si>
  <si>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</si>
  <si>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</si>
  <si>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</si>
  <si>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</si>
  <si>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</si>
  <si>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</si>
  <si>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</si>
  <si>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</si>
  <si>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</si>
  <si>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</si>
  <si>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</si>
  <si>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</si>
  <si>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</si>
  <si>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</si>
  <si>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</si>
  <si>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</si>
  <si>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</si>
  <si>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</si>
  <si>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</si>
  <si>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</si>
  <si>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</si>
  <si>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</si>
  <si>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</si>
  <si>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</si>
  <si>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</si>
  <si>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</si>
  <si>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</si>
  <si>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</si>
  <si>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</si>
  <si>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</si>
  <si>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</si>
  <si>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</si>
  <si>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</si>
  <si>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</si>
  <si>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</si>
  <si>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</si>
  <si>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</si>
  <si>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</si>
  <si>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</si>
  <si>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</si>
  <si>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</si>
  <si>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</si>
  <si>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</si>
  <si>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</si>
  <si>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</si>
  <si>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</si>
  <si>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</si>
  <si>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</si>
  <si>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</si>
  <si>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</si>
  <si>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</si>
  <si>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</si>
  <si>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</si>
  <si>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</si>
  <si>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</si>
  <si>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</si>
  <si>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</si>
  <si>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</si>
  <si>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</si>
  <si>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</si>
  <si>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</si>
  <si>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</si>
  <si>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</si>
  <si>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</si>
  <si>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</si>
  <si>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</si>
  <si>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</si>
  <si>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</si>
  <si>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</si>
  <si>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</si>
  <si>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</si>
  <si>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</si>
  <si>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</si>
  <si>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</si>
  <si>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</si>
  <si>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</si>
  <si>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</si>
  <si>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</si>
  <si>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</si>
  <si>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</si>
  <si>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</si>
  <si>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</si>
  <si>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</si>
  <si>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</si>
  <si>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</si>
  <si>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</si>
  <si>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</si>
  <si>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</si>
  <si>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</si>
  <si>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</si>
  <si>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</si>
  <si>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</si>
  <si>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</si>
  <si>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</si>
  <si>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</si>
  <si>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</si>
  <si>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</si>
  <si>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</si>
  <si>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</si>
  <si>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</si>
  <si>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</si>
  <si>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</si>
  <si>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</si>
  <si>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</si>
  <si>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</si>
  <si>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</si>
  <si>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</si>
  <si>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</si>
  <si>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</si>
  <si>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</si>
  <si>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</si>
  <si>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</si>
  <si>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</si>
  <si>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</si>
  <si>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</si>
  <si>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</si>
  <si>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</si>
  <si>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</si>
  <si>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</si>
  <si>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</si>
  <si>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</si>
  <si>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</si>
  <si>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</si>
  <si>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</si>
  <si>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</si>
  <si>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</si>
  <si>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</si>
  <si>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</si>
  <si>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</si>
  <si>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</si>
  <si>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</si>
  <si>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</si>
  <si>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</si>
  <si>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</si>
  <si>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</si>
  <si>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</si>
  <si>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</si>
  <si>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</si>
  <si>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</si>
  <si>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</si>
  <si>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</si>
  <si>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</si>
  <si>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</si>
  <si>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</si>
  <si>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</si>
  <si>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</si>
  <si>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</si>
  <si>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</si>
  <si>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</si>
  <si>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</si>
  <si>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</si>
  <si>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</si>
  <si>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</si>
  <si>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</si>
  <si>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</si>
  <si>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</si>
  <si>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</si>
  <si>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</si>
  <si>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</si>
  <si>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</si>
  <si>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</si>
  <si>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</si>
  <si>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</si>
  <si>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</si>
  <si>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</si>
  <si>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</si>
  <si>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</si>
  <si>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</si>
  <si>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</si>
  <si>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</si>
  <si>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</si>
  <si>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</si>
  <si>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</si>
  <si>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</si>
  <si>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</si>
  <si>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</si>
  <si>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</si>
  <si>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</si>
  <si>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</si>
  <si>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</si>
  <si>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</si>
  <si>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</si>
  <si>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</si>
  <si>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</si>
  <si>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</si>
  <si>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</si>
  <si>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</si>
  <si>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</si>
  <si>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</si>
  <si>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</si>
  <si>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</si>
  <si>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</si>
  <si>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</si>
  <si>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</si>
  <si>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</si>
  <si>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</si>
  <si>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</si>
  <si>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</si>
  <si>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</si>
  <si>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</si>
  <si>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</si>
  <si>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</si>
  <si>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</si>
  <si>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</si>
  <si>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</si>
  <si>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</si>
  <si>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</si>
  <si>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</si>
  <si>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</si>
  <si>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</si>
  <si>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</si>
  <si>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</si>
  <si>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</si>
  <si>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</si>
  <si>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</si>
  <si>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</si>
  <si>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</si>
  <si>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</si>
  <si>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</si>
  <si>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</si>
  <si>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</si>
  <si>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</si>
  <si>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</si>
  <si>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</si>
  <si>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</si>
  <si>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</si>
  <si>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</si>
  <si>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</si>
  <si>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</si>
  <si>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</si>
  <si>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</si>
  <si>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</si>
  <si>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</si>
  <si>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</si>
  <si>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</si>
  <si>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</si>
  <si>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</si>
  <si>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</si>
  <si>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</si>
  <si>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</si>
  <si>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</si>
  <si>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</si>
  <si>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</si>
  <si>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</si>
  <si>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</si>
  <si>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</si>
  <si>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</si>
  <si>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</si>
  <si>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</si>
  <si>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</si>
  <si>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</si>
  <si>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</si>
  <si>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</si>
  <si>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</si>
  <si>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</si>
  <si>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</si>
  <si>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</si>
  <si>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</si>
  <si>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</si>
  <si>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</si>
  <si>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</si>
  <si>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</si>
  <si>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</si>
  <si>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</si>
  <si>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</si>
  <si>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</si>
  <si>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</si>
  <si>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</si>
  <si>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</si>
  <si>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</si>
  <si>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</si>
  <si>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</si>
  <si>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</si>
  <si>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</si>
  <si>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</si>
  <si>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</si>
  <si>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</si>
  <si>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</si>
  <si>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</si>
  <si>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</si>
  <si>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</si>
  <si>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</si>
  <si>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</si>
  <si>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</si>
  <si>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</si>
  <si>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</si>
  <si>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</si>
  <si>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</si>
  <si>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</si>
  <si>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</si>
  <si>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</si>
  <si>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</si>
  <si>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</si>
  <si>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</si>
  <si>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</si>
  <si>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</si>
  <si>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</si>
  <si>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</si>
  <si>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</si>
  <si>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</si>
  <si>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</si>
  <si>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</si>
  <si>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</si>
  <si>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</si>
  <si>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</si>
  <si>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</si>
  <si>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</si>
  <si>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</si>
  <si>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</si>
  <si>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</si>
  <si>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</si>
  <si>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</si>
  <si>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</si>
  <si>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</si>
  <si>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</si>
  <si>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</si>
  <si>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</si>
  <si>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</si>
  <si>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</si>
  <si>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</si>
  <si>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</si>
  <si>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</si>
  <si>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</si>
  <si>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</si>
  <si>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</si>
  <si>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</si>
  <si>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</si>
  <si>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</si>
  <si>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</si>
  <si>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</si>
  <si>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</si>
  <si>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</si>
  <si>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</si>
  <si>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</si>
  <si>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</si>
  <si>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</si>
  <si>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</si>
  <si>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</si>
  <si>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</si>
  <si>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</si>
  <si>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</si>
  <si>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</si>
  <si>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</si>
  <si>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</si>
  <si>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</si>
  <si>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</si>
  <si>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</si>
  <si>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</si>
  <si>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</si>
  <si>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</si>
  <si>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</si>
  <si>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</si>
  <si>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</si>
  <si>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</si>
  <si>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</si>
  <si>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</si>
  <si>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</si>
  <si>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</si>
  <si>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</si>
  <si>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</si>
  <si>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</si>
  <si>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</si>
  <si>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</si>
  <si>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</si>
  <si>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</si>
  <si>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</si>
  <si>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</si>
  <si>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</si>
  <si>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</si>
  <si>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</si>
  <si>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</si>
  <si>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</si>
  <si>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</si>
  <si>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</si>
  <si>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</si>
  <si>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</si>
  <si>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</si>
  <si>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</si>
  <si>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</si>
  <si>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</si>
  <si>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</si>
  <si>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</si>
  <si>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</si>
  <si>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</si>
  <si>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</si>
  <si>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</si>
  <si>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</si>
  <si>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</si>
  <si>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</si>
  <si>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</si>
  <si>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</si>
  <si>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</si>
  <si>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</si>
  <si>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</si>
  <si>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</si>
  <si>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</si>
  <si>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</si>
  <si>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</si>
  <si>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</si>
  <si>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</si>
  <si>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</si>
  <si>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</si>
  <si>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</si>
  <si>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</si>
  <si>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</si>
  <si>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</si>
  <si>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</si>
  <si>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</si>
  <si>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</si>
  <si>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</si>
  <si>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</si>
  <si>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</si>
  <si>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</si>
  <si>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</si>
  <si>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</si>
  <si>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</si>
  <si>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</si>
  <si>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</si>
  <si>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</si>
  <si>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</si>
  <si>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</si>
  <si>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</si>
  <si>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</si>
  <si>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</si>
  <si>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</si>
  <si>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</si>
  <si>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</si>
  <si>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</si>
  <si>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</si>
  <si>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</si>
  <si>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</si>
  <si>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</si>
  <si>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</si>
  <si>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</si>
  <si>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</si>
  <si>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</si>
  <si>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</si>
  <si>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</si>
  <si>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</si>
  <si>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</si>
  <si>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</si>
  <si>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</si>
  <si>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</si>
  <si>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</si>
  <si>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</si>
  <si>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</si>
  <si>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</si>
  <si>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</si>
  <si>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</si>
  <si>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</si>
  <si>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</si>
  <si>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</si>
  <si>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</si>
  <si>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</si>
  <si>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</si>
  <si>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</si>
  <si>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</si>
  <si>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</si>
  <si>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</si>
  <si>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</si>
  <si>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</si>
  <si>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</si>
  <si>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</si>
  <si>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</si>
  <si>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</si>
  <si>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</si>
  <si>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</si>
  <si>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</si>
  <si>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</si>
  <si>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</si>
  <si>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</si>
  <si>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</si>
  <si>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</si>
  <si>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</si>
  <si>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</si>
  <si>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</si>
  <si>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</si>
  <si>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</si>
  <si>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</si>
  <si>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</si>
  <si>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</si>
  <si>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</si>
  <si>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</si>
  <si>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</si>
  <si>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</si>
  <si>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</si>
  <si>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</si>
  <si>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</si>
  <si>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</si>
  <si>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</si>
  <si>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</si>
  <si>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</si>
  <si>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</si>
  <si>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</si>
  <si>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</si>
  <si>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</si>
  <si>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</si>
  <si>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</si>
  <si>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</si>
  <si>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</si>
  <si>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</si>
  <si>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</si>
  <si>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</si>
  <si>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</si>
  <si>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</si>
  <si>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</si>
  <si>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</si>
  <si>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</si>
  <si>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</si>
  <si>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</si>
  <si>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</si>
  <si>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</si>
  <si>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</si>
  <si>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</si>
  <si>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</si>
  <si>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</si>
  <si>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</si>
  <si>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</si>
  <si>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</si>
  <si>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</si>
  <si>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</si>
  <si>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</si>
  <si>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</si>
  <si>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</si>
  <si>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</si>
  <si>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</si>
  <si>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</si>
  <si>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</si>
  <si>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</si>
  <si>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</si>
  <si>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</si>
  <si>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</si>
  <si>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</si>
  <si>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</si>
  <si>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</si>
  <si>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</si>
  <si>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</si>
  <si>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</si>
  <si>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</si>
  <si>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</si>
  <si>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</si>
  <si>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</si>
  <si>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</si>
  <si>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</si>
  <si>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</si>
  <si>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</si>
  <si>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</si>
  <si>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</si>
  <si>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</si>
  <si>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</si>
  <si>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</si>
  <si>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</si>
  <si>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</si>
  <si>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</si>
  <si>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</si>
  <si>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</si>
  <si>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</si>
  <si>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</si>
  <si>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</si>
  <si>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</si>
  <si>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</si>
  <si>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</si>
  <si>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</si>
  <si>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</si>
  <si>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</si>
  <si>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</si>
  <si>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</si>
  <si>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</si>
  <si>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</si>
  <si>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</si>
  <si>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</si>
  <si>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</si>
  <si>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</si>
  <si>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</si>
  <si>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</si>
  <si>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</si>
  <si>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</si>
  <si>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</si>
  <si>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</si>
  <si>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</si>
  <si>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</si>
  <si>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</si>
  <si>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</si>
  <si>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</si>
  <si>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</si>
  <si>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</si>
  <si>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</si>
  <si>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</si>
  <si>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</si>
  <si>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</si>
  <si>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</si>
  <si>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</si>
  <si>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</si>
  <si>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</si>
  <si>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</si>
  <si>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</si>
  <si>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</si>
  <si>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</si>
  <si>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</si>
  <si>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</si>
  <si>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</si>
  <si>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</si>
  <si>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</si>
  <si>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</si>
  <si>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</si>
  <si>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</si>
  <si>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</si>
  <si>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</si>
  <si>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</si>
  <si>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</si>
  <si>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</si>
  <si>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</si>
  <si>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</si>
  <si>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</si>
  <si>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</si>
  <si>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</si>
  <si>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</si>
  <si>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</si>
  <si>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</si>
  <si>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</si>
  <si>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</si>
  <si>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</si>
  <si>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</si>
  <si>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</si>
  <si>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</si>
  <si>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</si>
  <si>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</si>
  <si>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</si>
  <si>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</si>
  <si>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</si>
  <si>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</si>
  <si>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</si>
  <si>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</si>
  <si>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</si>
  <si>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</si>
  <si>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</si>
  <si>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</si>
  <si>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</si>
  <si>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</si>
  <si>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</si>
  <si>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</si>
  <si>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</si>
  <si>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</si>
  <si>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</si>
  <si>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</si>
  <si>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</si>
  <si>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</si>
  <si>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</si>
  <si>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</si>
  <si>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</si>
  <si>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</si>
  <si>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</si>
  <si>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</si>
  <si>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</si>
  <si>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</si>
  <si>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</si>
  <si>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</si>
  <si>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</si>
  <si>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</si>
  <si>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</si>
  <si>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</si>
  <si>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</si>
  <si>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</si>
  <si>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</si>
  <si>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</si>
  <si>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</si>
  <si>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</si>
  <si>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</si>
  <si>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</si>
  <si>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</si>
  <si>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</si>
  <si>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</si>
  <si>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</si>
  <si>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</si>
  <si>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</si>
  <si>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</si>
  <si>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</si>
  <si>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</si>
  <si>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</si>
  <si>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</si>
  <si>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</si>
  <si>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</si>
  <si>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</si>
  <si>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</si>
  <si>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</si>
  <si>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</si>
  <si>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</si>
  <si>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</si>
  <si>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</si>
  <si>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</si>
  <si>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</si>
  <si>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</si>
  <si>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</si>
  <si>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</si>
  <si>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</si>
  <si>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</si>
  <si>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</si>
  <si>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</si>
  <si>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</si>
  <si>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</si>
  <si>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</si>
  <si>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</si>
  <si>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</si>
  <si>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</si>
  <si>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</si>
  <si>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</si>
  <si>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</si>
  <si>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</si>
  <si>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</si>
  <si>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</si>
  <si>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</si>
  <si>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</si>
  <si>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</si>
  <si>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</si>
  <si>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</si>
  <si>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</si>
  <si>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</si>
  <si>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</si>
  <si>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</si>
  <si>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</si>
  <si>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</si>
  <si>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</si>
  <si>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</si>
  <si>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</si>
  <si>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</si>
  <si>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</si>
  <si>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</si>
  <si>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</si>
  <si>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</si>
  <si>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</si>
  <si>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</si>
  <si>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</si>
  <si>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</si>
  <si>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</si>
  <si>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</si>
  <si>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</si>
  <si>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</si>
  <si>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</si>
  <si>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</si>
  <si>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</si>
  <si>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</si>
  <si>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</si>
  <si>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</si>
  <si>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</si>
  <si>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</si>
  <si>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</si>
  <si>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</si>
  <si>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</si>
  <si>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</si>
  <si>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</si>
  <si>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</si>
  <si>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</si>
  <si>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</si>
  <si>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</si>
  <si>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</si>
  <si>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</si>
  <si>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</si>
  <si>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</si>
  <si>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</si>
  <si>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</si>
  <si>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</si>
  <si>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</si>
  <si>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</si>
  <si>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</si>
  <si>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</si>
  <si>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</si>
  <si>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</si>
  <si>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</si>
  <si>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</si>
  <si>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</si>
  <si>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</si>
  <si>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</si>
  <si>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</si>
  <si>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</si>
  <si>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</si>
  <si>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</si>
  <si>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</si>
  <si>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</si>
  <si>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</si>
  <si>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</si>
  <si>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</si>
  <si>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</si>
  <si>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</si>
  <si>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</si>
  <si>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</si>
  <si>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</si>
  <si>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</si>
  <si>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</si>
  <si>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</si>
  <si>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</si>
  <si>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</si>
  <si>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</si>
  <si>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</si>
  <si>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</si>
  <si>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</si>
  <si>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</si>
  <si>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</si>
  <si>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</si>
  <si>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</si>
  <si>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</si>
  <si>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</si>
  <si>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</si>
  <si>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</si>
  <si>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</si>
  <si>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</si>
  <si>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</si>
  <si>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</si>
  <si>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</si>
  <si>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</si>
  <si>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</si>
  <si>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</si>
  <si>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</si>
  <si>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</si>
  <si>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</si>
  <si>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</si>
  <si>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</si>
  <si>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</si>
  <si>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</si>
  <si>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</si>
  <si>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</si>
  <si>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</si>
  <si>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</si>
  <si>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</si>
  <si>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</si>
  <si>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</si>
  <si>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</si>
  <si>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</si>
  <si>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</si>
  <si>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</si>
  <si>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</si>
  <si>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</si>
  <si>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</si>
  <si>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</si>
  <si>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</si>
  <si>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</si>
  <si>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</si>
  <si>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</si>
  <si>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</si>
  <si>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</si>
  <si>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</si>
  <si>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</si>
  <si>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</si>
  <si>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</si>
  <si>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</si>
  <si>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</si>
  <si>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</si>
  <si>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</si>
  <si>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</si>
  <si>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</si>
  <si>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</si>
  <si>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</si>
  <si>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</si>
  <si>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</si>
  <si>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</si>
  <si>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</si>
  <si>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</si>
  <si>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</si>
  <si>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</si>
  <si>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</si>
  <si>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</si>
  <si>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</si>
  <si>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</si>
  <si>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</si>
  <si>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</si>
  <si>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</si>
  <si>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</si>
  <si>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</si>
  <si>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</si>
  <si>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</si>
  <si>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</si>
  <si>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</si>
  <si>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</si>
  <si>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</si>
  <si>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</si>
  <si>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</si>
  <si>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</si>
  <si>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</si>
  <si>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</si>
  <si>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</si>
  <si>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</si>
  <si>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</si>
  <si>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</si>
  <si>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</si>
  <si>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</si>
  <si>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</si>
  <si>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</si>
  <si>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</si>
  <si>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</si>
  <si>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</si>
  <si>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</si>
  <si>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</si>
  <si>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</si>
  <si>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</si>
  <si>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</si>
  <si>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</si>
  <si>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</si>
  <si>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</si>
  <si>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</si>
  <si>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</si>
  <si>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</si>
  <si>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</si>
  <si>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</si>
  <si>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</si>
  <si>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</si>
  <si>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</si>
  <si>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</si>
  <si>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</si>
  <si>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</si>
  <si>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</si>
  <si>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</si>
  <si>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</si>
  <si>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</si>
  <si>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</si>
  <si>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</si>
  <si>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</si>
  <si>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</si>
  <si>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</si>
  <si>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</si>
  <si>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</si>
  <si>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</si>
  <si>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</si>
  <si>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</si>
  <si>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</si>
  <si>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</si>
  <si>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</si>
  <si>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</si>
  <si>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</si>
  <si>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</si>
  <si>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</si>
  <si>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</si>
  <si>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</si>
  <si>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</si>
  <si>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</si>
  <si>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</si>
  <si>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</si>
  <si>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</si>
  <si>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</si>
  <si>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</si>
  <si>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</si>
  <si>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</si>
  <si>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</si>
  <si>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</si>
  <si>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</si>
  <si>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</si>
  <si>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</si>
  <si>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</si>
  <si>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</si>
  <si>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</si>
  <si>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</si>
  <si>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</si>
  <si>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</si>
  <si>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</si>
  <si>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</si>
  <si>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</si>
  <si>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</si>
  <si>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</si>
  <si>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</si>
  <si>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</si>
  <si>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</si>
  <si>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</si>
  <si>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</si>
  <si>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</si>
  <si>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</si>
  <si>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</si>
  <si>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</si>
  <si>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</si>
  <si>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</si>
  <si>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</si>
  <si>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</si>
  <si>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</si>
  <si>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</si>
  <si>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</si>
  <si>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</si>
  <si>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</si>
  <si>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</si>
  <si>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</si>
  <si>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</si>
  <si>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</si>
  <si>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</si>
  <si>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</si>
  <si>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</si>
  <si>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</si>
  <si>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</si>
  <si>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</si>
  <si>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</si>
  <si>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</si>
  <si>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</si>
  <si>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</si>
  <si>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</si>
  <si>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</si>
  <si>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</si>
  <si>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</si>
  <si>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</si>
  <si>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</si>
  <si>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</si>
  <si>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</si>
  <si>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</si>
  <si>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</si>
  <si>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</si>
  <si>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</si>
  <si>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</si>
  <si>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</si>
  <si>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</si>
  <si>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</si>
  <si>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</si>
  <si>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</si>
  <si>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</si>
  <si>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</si>
  <si>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</si>
  <si>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</si>
  <si>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</si>
  <si>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</si>
  <si>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</si>
  <si>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</si>
  <si>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</si>
  <si>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</si>
  <si>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</si>
  <si>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</si>
  <si>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</si>
  <si>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</si>
  <si>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</si>
  <si>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</si>
  <si>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</si>
  <si>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</si>
  <si>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</si>
  <si>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</si>
  <si>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</si>
  <si>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</si>
  <si>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</si>
  <si>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</si>
  <si>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</si>
  <si>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</si>
  <si>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</si>
  <si>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</si>
  <si>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</si>
  <si>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</si>
  <si>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</si>
  <si>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</si>
  <si>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</si>
  <si>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</si>
  <si>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</si>
  <si>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</si>
  <si>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</si>
  <si>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</si>
  <si>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</si>
  <si>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</si>
  <si>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</si>
  <si>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</si>
  <si>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</si>
  <si>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</si>
  <si>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</si>
  <si>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</si>
  <si>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</si>
  <si>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</si>
  <si>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</si>
  <si>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</si>
  <si>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</si>
  <si>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</si>
  <si>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</si>
  <si>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</si>
  <si>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</si>
  <si>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</si>
  <si>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</si>
  <si>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</si>
  <si>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</si>
  <si>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</si>
  <si>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</si>
  <si>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</si>
  <si>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</si>
  <si>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</si>
  <si>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</si>
  <si>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</si>
  <si>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</si>
  <si>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</si>
  <si>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</si>
  <si>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</si>
  <si>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</si>
  <si>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</si>
  <si>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</si>
  <si>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</si>
  <si>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</si>
  <si>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</si>
  <si>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</si>
  <si>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</si>
  <si>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</si>
  <si>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</si>
  <si>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</si>
  <si>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</si>
  <si>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</si>
  <si>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</si>
  <si>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</si>
  <si>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</si>
  <si>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</si>
  <si>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</si>
  <si>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</si>
  <si>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</si>
  <si>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</si>
  <si>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</si>
  <si>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</si>
  <si>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</si>
  <si>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</si>
  <si>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</si>
  <si>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</si>
  <si>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</si>
  <si>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</si>
  <si>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</si>
  <si>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</si>
  <si>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</si>
  <si>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</si>
  <si>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</si>
  <si>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</si>
  <si>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</si>
  <si>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</si>
  <si>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</si>
  <si>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</si>
  <si>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</si>
  <si>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</si>
  <si>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</si>
  <si>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</si>
  <si>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</si>
  <si>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</si>
  <si>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</si>
  <si>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</si>
  <si>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</si>
  <si>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</si>
  <si>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</si>
  <si>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</si>
  <si>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</si>
  <si>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</si>
  <si>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</si>
  <si>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</si>
  <si>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</si>
  <si>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</si>
  <si>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</si>
  <si>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</si>
  <si>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</si>
  <si>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</si>
  <si>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</si>
  <si>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</si>
  <si>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</si>
  <si>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</si>
  <si>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</si>
  <si>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</si>
  <si>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</si>
  <si>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</si>
  <si>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</si>
  <si>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</si>
  <si>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</si>
  <si>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</si>
  <si>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</si>
  <si>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</si>
  <si>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</si>
  <si>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</si>
  <si>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</si>
  <si>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</si>
  <si>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</si>
  <si>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</si>
  <si>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</si>
  <si>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</si>
  <si>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</si>
  <si>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</si>
  <si>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</si>
  <si>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</si>
  <si>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</si>
  <si>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</si>
  <si>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</si>
  <si>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</si>
  <si>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</si>
  <si>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</si>
  <si>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</si>
  <si>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</si>
  <si>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</si>
  <si>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</si>
  <si>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</si>
  <si>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</si>
  <si>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</si>
  <si>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</si>
  <si>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</si>
  <si>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</si>
  <si>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</si>
  <si>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</si>
  <si>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</si>
  <si>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</si>
  <si>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</si>
  <si>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</si>
  <si>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</si>
  <si>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</si>
  <si>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</si>
  <si>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</si>
  <si>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</si>
  <si>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</si>
  <si>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</si>
  <si>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</si>
  <si>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</si>
  <si>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</si>
  <si>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</si>
  <si>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</si>
  <si>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</si>
  <si>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</si>
  <si>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</si>
  <si>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</si>
  <si>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</si>
  <si>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</si>
  <si>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</si>
  <si>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</si>
  <si>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</si>
  <si>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</si>
  <si>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</si>
  <si>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</si>
  <si>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</si>
  <si>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</si>
  <si>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</si>
  <si>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</si>
  <si>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</si>
  <si>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</si>
  <si>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</si>
  <si>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</si>
  <si>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</si>
  <si>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</si>
  <si>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</si>
  <si>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</si>
  <si>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</si>
  <si>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</si>
  <si>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</si>
  <si>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</si>
  <si>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</si>
  <si>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</si>
  <si>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</si>
  <si>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</si>
  <si>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</si>
  <si>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</si>
  <si>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</si>
  <si>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</si>
  <si>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</si>
  <si>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</si>
  <si>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</si>
  <si>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</si>
  <si>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</si>
  <si>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</si>
  <si>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</si>
  <si>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</si>
  <si>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</si>
  <si>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</si>
  <si>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</si>
  <si>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</si>
  <si>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</si>
  <si>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</si>
  <si>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</si>
  <si>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</si>
  <si>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</si>
  <si>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</si>
  <si>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</si>
  <si>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</si>
  <si>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</si>
  <si>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</si>
  <si>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</si>
  <si>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</si>
  <si>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</si>
  <si>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</si>
  <si>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</si>
  <si>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</si>
  <si>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</si>
  <si>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</si>
  <si>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</si>
  <si>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</si>
  <si>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</si>
  <si>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</si>
  <si>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</si>
  <si>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</si>
  <si>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</si>
  <si>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</si>
  <si>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</si>
  <si>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</si>
  <si>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</si>
  <si>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</si>
  <si>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</si>
  <si>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</si>
  <si>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</si>
  <si>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</si>
  <si>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</si>
  <si>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</si>
  <si>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</si>
  <si>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</si>
  <si>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</si>
  <si>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</si>
  <si>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</si>
  <si>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</si>
  <si>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</si>
  <si>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</si>
  <si>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</si>
  <si>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</si>
  <si>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</si>
  <si>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</si>
  <si>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</si>
  <si>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</si>
  <si>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</si>
  <si>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</si>
  <si>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</si>
  <si>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</si>
  <si>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</si>
  <si>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</si>
  <si>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</si>
  <si>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</si>
  <si>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</si>
  <si>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</si>
  <si>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</si>
  <si>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</si>
  <si>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</si>
  <si>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</si>
  <si>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</si>
  <si>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</si>
  <si>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</si>
  <si>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</si>
  <si>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</si>
  <si>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</si>
  <si>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</si>
  <si>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</si>
  <si>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</si>
  <si>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</si>
  <si>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</si>
  <si>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</si>
  <si>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</si>
  <si>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</si>
  <si>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</si>
  <si>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</si>
  <si>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</si>
  <si>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</si>
  <si>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</si>
  <si>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</si>
  <si>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</si>
  <si>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</si>
  <si>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</si>
  <si>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</si>
  <si>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</si>
  <si>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</si>
  <si>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</si>
  <si>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</si>
  <si>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</si>
  <si>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</si>
  <si>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</si>
  <si>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</si>
  <si>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</si>
  <si>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</si>
  <si>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</si>
  <si>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</si>
  <si>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</si>
  <si>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</si>
  <si>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</si>
  <si>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</si>
  <si>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</si>
  <si>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</si>
  <si>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</si>
  <si>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</si>
  <si>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</si>
  <si>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</si>
  <si>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</si>
  <si>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</si>
  <si>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</si>
  <si>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</si>
  <si>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</si>
  <si>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</si>
  <si>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</si>
  <si>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</si>
  <si>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</si>
  <si>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</si>
  <si>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</si>
  <si>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</si>
  <si>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</si>
  <si>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</si>
  <si>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</si>
  <si>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</si>
  <si>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</si>
  <si>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</si>
  <si>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</si>
  <si>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</si>
  <si>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</si>
  <si>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</si>
  <si>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</si>
  <si>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</si>
  <si>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</si>
  <si>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</si>
  <si>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</si>
  <si>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</si>
  <si>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</si>
  <si>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</si>
  <si>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</si>
  <si>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</si>
  <si>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</si>
  <si>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</si>
  <si>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</si>
  <si>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</si>
  <si>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</si>
  <si>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</si>
  <si>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</si>
  <si>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</si>
  <si>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</si>
  <si>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</si>
  <si>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</si>
  <si>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</si>
  <si>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</si>
  <si>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</si>
  <si>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</si>
  <si>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</si>
  <si>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</si>
  <si>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</si>
  <si>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</si>
  <si>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</si>
  <si>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</si>
  <si>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</si>
  <si>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</si>
  <si>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</si>
  <si>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</si>
  <si>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</si>
  <si>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</si>
  <si>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</si>
  <si>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</si>
  <si>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</si>
  <si>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</si>
  <si>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</si>
  <si>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</si>
  <si>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</si>
  <si>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</si>
  <si>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</si>
  <si>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</si>
  <si>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</si>
  <si>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</si>
  <si>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</si>
  <si>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</si>
  <si>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</si>
  <si>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</si>
  <si>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</si>
  <si>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</si>
  <si>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</si>
  <si>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</si>
  <si>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</si>
  <si>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</si>
  <si>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</si>
  <si>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</si>
  <si>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</si>
  <si>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</si>
  <si>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</si>
  <si>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</si>
  <si>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</si>
  <si>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</si>
  <si>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</si>
  <si>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</si>
  <si>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</si>
  <si>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</si>
  <si>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</si>
  <si>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</si>
  <si>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</si>
  <si>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</si>
  <si>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</si>
  <si>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</si>
  <si>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</si>
  <si>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</si>
  <si>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</si>
  <si>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</si>
  <si>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</si>
  <si>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</si>
  <si>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</si>
  <si>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</si>
  <si>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</si>
  <si>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</si>
  <si>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</si>
  <si>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</si>
  <si>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</si>
  <si>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</si>
  <si>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</si>
  <si>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</si>
  <si>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</si>
  <si>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</si>
  <si>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</si>
  <si>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</si>
  <si>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</si>
  <si>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</si>
  <si>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</si>
  <si>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</si>
  <si>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</si>
  <si>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</si>
  <si>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</si>
  <si>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</si>
  <si>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</si>
  <si>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</si>
  <si>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</si>
  <si>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</si>
  <si>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</si>
  <si>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</si>
  <si>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</si>
  <si>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</si>
  <si>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</si>
  <si>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</si>
  <si>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</si>
  <si>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</si>
  <si>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</si>
  <si>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</si>
  <si>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</si>
  <si>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</si>
  <si>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</si>
  <si>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</si>
  <si>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</si>
  <si>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</si>
  <si>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</si>
  <si>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</si>
  <si>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</si>
  <si>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</si>
  <si>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</si>
  <si>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</si>
  <si>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</si>
  <si>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</si>
  <si>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</si>
  <si>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</si>
  <si>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</si>
  <si>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</si>
  <si>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</si>
  <si>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</si>
  <si>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</si>
  <si>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</si>
  <si>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</si>
  <si>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</si>
  <si>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</si>
  <si>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</si>
  <si>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</si>
  <si>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</si>
  <si>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</si>
  <si>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</si>
  <si>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</si>
  <si>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</si>
  <si>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</si>
  <si>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</si>
  <si>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</si>
  <si>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</si>
  <si>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</si>
  <si>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</si>
  <si>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</si>
  <si>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</si>
  <si>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</si>
  <si>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</si>
  <si>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</si>
  <si>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</si>
  <si>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</si>
  <si>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</si>
  <si>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</si>
  <si>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</si>
  <si>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</si>
  <si>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</si>
  <si>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</si>
  <si>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</si>
  <si>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</si>
  <si>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</si>
  <si>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</si>
  <si>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</si>
  <si>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</si>
  <si>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</si>
  <si>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</si>
  <si>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</si>
  <si>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</si>
  <si>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</si>
  <si>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</si>
  <si>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</si>
  <si>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</si>
  <si>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</si>
  <si>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</si>
  <si>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</si>
  <si>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</si>
  <si>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</si>
  <si>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</si>
  <si>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</si>
  <si>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</si>
  <si>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</si>
  <si>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</si>
  <si>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</si>
  <si>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</si>
  <si>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</si>
  <si>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</si>
  <si>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</si>
  <si>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</si>
  <si>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</si>
  <si>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</si>
  <si>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</si>
  <si>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</si>
  <si>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</si>
  <si>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</si>
  <si>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</si>
  <si>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</si>
  <si>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</si>
  <si>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</si>
  <si>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</si>
  <si>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</si>
  <si>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</si>
  <si>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</si>
  <si>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</si>
  <si>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</si>
  <si>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</si>
  <si>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</si>
  <si>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</si>
  <si>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</si>
  <si>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</si>
  <si>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</si>
  <si>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</si>
  <si>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</si>
  <si>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</si>
  <si>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</si>
  <si>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</si>
  <si>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</si>
  <si>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</si>
  <si>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</si>
  <si>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</si>
  <si>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</si>
  <si>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</si>
  <si>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</si>
  <si>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</si>
  <si>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</si>
  <si>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</si>
  <si>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</si>
  <si>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</si>
  <si>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</si>
  <si>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</si>
  <si>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</si>
  <si>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</si>
  <si>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</si>
  <si>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</si>
  <si>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</si>
  <si>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</si>
  <si>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</si>
  <si>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</si>
  <si>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</si>
  <si>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</si>
  <si>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</si>
  <si>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</si>
  <si>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</si>
  <si>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</si>
  <si>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</si>
  <si>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</si>
  <si>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</si>
  <si>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</si>
  <si>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</si>
  <si>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</si>
  <si>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</si>
  <si>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</si>
  <si>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</si>
  <si>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</si>
  <si>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</si>
  <si>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</si>
  <si>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</si>
  <si>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</si>
  <si>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</si>
  <si>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</si>
  <si>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</si>
  <si>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</si>
  <si>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</si>
  <si>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</si>
  <si>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</si>
  <si>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</si>
  <si>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</si>
  <si>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</si>
  <si>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</si>
  <si>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</si>
  <si>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</si>
  <si>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</si>
  <si>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</si>
  <si>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</si>
  <si>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</si>
  <si>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</si>
  <si>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</si>
  <si>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</si>
  <si>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</si>
  <si>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</si>
  <si>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</si>
  <si>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</si>
  <si>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</si>
  <si>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</si>
  <si>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</si>
  <si>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</si>
  <si>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</si>
  <si>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</si>
  <si>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</si>
  <si>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</si>
  <si>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</si>
  <si>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</si>
  <si>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</si>
  <si>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</si>
  <si>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</si>
  <si>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</si>
  <si>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</si>
  <si>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</si>
  <si>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</si>
  <si>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</si>
  <si>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</si>
  <si>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</si>
  <si>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</si>
  <si>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</si>
  <si>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</si>
  <si>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</si>
  <si>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</si>
  <si>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</si>
  <si>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</si>
  <si>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</si>
  <si>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</si>
  <si>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</si>
  <si>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</si>
  <si>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</si>
  <si>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</si>
  <si>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</si>
  <si>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</si>
  <si>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</si>
  <si>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</si>
  <si>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</si>
  <si>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</si>
  <si>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</si>
  <si>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</si>
  <si>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</si>
  <si>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</si>
  <si>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</si>
  <si>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</si>
  <si>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</si>
  <si>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</si>
  <si>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</si>
  <si>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</si>
  <si>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</si>
  <si>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</si>
  <si>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</si>
  <si>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</si>
  <si>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</si>
  <si>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</si>
  <si>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</si>
  <si>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</si>
  <si>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</si>
  <si>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</si>
  <si>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</si>
  <si>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</si>
  <si>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</si>
  <si>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</si>
  <si>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</si>
  <si>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</si>
  <si>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</si>
  <si>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</si>
  <si>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</si>
  <si>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</si>
  <si>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</si>
  <si>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</si>
  <si>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</si>
  <si>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</si>
  <si>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</si>
  <si>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</si>
  <si>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</si>
  <si>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</si>
  <si>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</si>
  <si>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</si>
  <si>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</si>
  <si>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</si>
  <si>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</si>
  <si>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</si>
  <si>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</si>
  <si>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</si>
  <si>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</si>
  <si>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</si>
  <si>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</si>
  <si>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</si>
  <si>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</si>
  <si>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</si>
  <si>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</si>
  <si>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</si>
  <si>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</si>
  <si>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</si>
  <si>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</si>
  <si>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</si>
  <si>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</si>
  <si>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</si>
  <si>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</si>
  <si>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</si>
  <si>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</si>
  <si>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</si>
  <si>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</si>
  <si>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</si>
  <si>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</si>
  <si>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</si>
  <si>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</si>
  <si>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</si>
  <si>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</si>
  <si>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</si>
  <si>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</si>
  <si>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</si>
  <si>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</si>
  <si>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</si>
  <si>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</si>
  <si>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</si>
  <si>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</si>
  <si>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</si>
  <si>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</si>
  <si>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</si>
  <si>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</si>
  <si>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</si>
  <si>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</si>
  <si>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</si>
  <si>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</si>
  <si>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</si>
  <si>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</si>
  <si>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</si>
  <si>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</si>
  <si>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</si>
  <si>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</si>
  <si>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</si>
  <si>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</si>
  <si>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</si>
  <si>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</si>
  <si>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</si>
  <si>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</si>
  <si>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</si>
  <si>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</si>
  <si>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</si>
  <si>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</si>
  <si>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</si>
  <si>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</si>
  <si>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</si>
  <si>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</si>
  <si>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</si>
  <si>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</si>
  <si>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</si>
  <si>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</si>
  <si>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</si>
  <si>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</si>
  <si>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</si>
  <si>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</si>
  <si>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</si>
  <si>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</si>
  <si>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</si>
  <si>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</si>
  <si>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</si>
  <si>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</si>
  <si>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</si>
  <si>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</si>
  <si>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</si>
  <si>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</si>
  <si>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</si>
  <si>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</si>
  <si>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</si>
  <si>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</si>
  <si>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</si>
  <si>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</si>
  <si>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</si>
  <si>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</si>
  <si>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</si>
  <si>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</si>
  <si>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</si>
  <si>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</si>
  <si>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</si>
  <si>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</si>
  <si>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</si>
  <si>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</si>
  <si>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</si>
  <si>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</si>
  <si>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</si>
  <si>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</si>
  <si>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</si>
  <si>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</si>
  <si>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</si>
  <si>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</si>
  <si>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</si>
  <si>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</si>
  <si>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</si>
  <si>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</si>
  <si>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</si>
  <si>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</si>
  <si>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</si>
  <si>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</si>
  <si>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</si>
  <si>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</si>
  <si>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</si>
  <si>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</si>
  <si>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</si>
  <si>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</si>
  <si>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</si>
  <si>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</si>
  <si>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</si>
  <si>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</si>
  <si>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</si>
  <si>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</si>
  <si>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</si>
  <si>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</si>
  <si>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</si>
  <si>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</si>
  <si>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</si>
  <si>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</si>
  <si>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</si>
  <si>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</si>
  <si>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</si>
  <si>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</si>
  <si>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</si>
  <si>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</si>
  <si>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</si>
  <si>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</si>
  <si>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</si>
  <si>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</si>
  <si>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</si>
  <si>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</si>
  <si>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</si>
  <si>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</si>
  <si>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</si>
  <si>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</si>
  <si>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</si>
  <si>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</si>
  <si>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</si>
  <si>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</si>
  <si>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</si>
  <si>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</si>
  <si>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</si>
  <si>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</si>
  <si>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</si>
  <si>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</si>
  <si>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</si>
  <si>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</si>
  <si>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</si>
  <si>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</si>
  <si>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</si>
  <si>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</si>
  <si>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</si>
  <si>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</si>
  <si>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</si>
  <si>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</si>
  <si>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</si>
  <si>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</si>
  <si>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</si>
  <si>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</si>
  <si>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</si>
  <si>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</si>
  <si>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</si>
  <si>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</si>
  <si>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</si>
  <si>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</si>
  <si>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</si>
  <si>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</si>
  <si>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</si>
  <si>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</si>
  <si>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</si>
  <si>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</si>
  <si>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</si>
  <si>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</si>
  <si>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</si>
  <si>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</si>
  <si>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</si>
  <si>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</si>
  <si>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</si>
  <si>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</si>
  <si>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</si>
  <si>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</si>
  <si>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</si>
  <si>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</si>
  <si>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</si>
  <si>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</si>
  <si>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</si>
  <si>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</si>
  <si>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</si>
  <si>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</si>
  <si>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</si>
  <si>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</si>
  <si>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</si>
  <si>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</si>
  <si>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</si>
  <si>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</si>
  <si>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</si>
  <si>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</si>
  <si>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</si>
  <si>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</si>
  <si>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</si>
  <si>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</si>
  <si>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</si>
  <si>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</si>
  <si>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</si>
  <si>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</si>
  <si>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</si>
  <si>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</si>
  <si>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</si>
  <si>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</si>
  <si>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</si>
  <si>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</si>
  <si>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</si>
  <si>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</si>
  <si>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</si>
  <si>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</si>
  <si>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</si>
  <si>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</si>
  <si>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</si>
  <si>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</si>
  <si>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</si>
  <si>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</si>
  <si>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</si>
  <si>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</si>
  <si>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</si>
  <si>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</si>
  <si>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</si>
  <si>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</si>
  <si>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</si>
  <si>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</si>
  <si>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</si>
  <si>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</si>
  <si>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</si>
  <si>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</si>
  <si>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</si>
  <si>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</si>
  <si>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</si>
  <si>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</si>
  <si>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</si>
  <si>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</si>
  <si>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</si>
  <si>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</si>
  <si>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</si>
  <si>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</si>
  <si>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</si>
  <si>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</si>
  <si>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</si>
  <si>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</si>
  <si>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</si>
  <si>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</si>
  <si>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</si>
  <si>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</si>
  <si>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</si>
  <si>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</si>
  <si>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</si>
  <si>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</si>
  <si>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</si>
  <si>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</si>
  <si>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</si>
  <si>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</si>
  <si>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</si>
  <si>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</si>
  <si>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</si>
  <si>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</si>
  <si>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</si>
  <si>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</si>
  <si>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</si>
  <si>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</si>
  <si>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</si>
  <si>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</si>
  <si>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</si>
  <si>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</si>
  <si>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</si>
  <si>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</si>
  <si>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</si>
  <si>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</si>
  <si>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</si>
  <si>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</si>
  <si>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</si>
  <si>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</si>
  <si>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</si>
  <si>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</si>
  <si>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</si>
  <si>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</si>
  <si>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</si>
  <si>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</si>
  <si>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</si>
  <si>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</si>
  <si>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</si>
  <si>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</si>
  <si>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</si>
  <si>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</si>
  <si>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</si>
  <si>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</si>
  <si>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</si>
  <si>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</si>
  <si>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</si>
  <si>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</si>
  <si>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</si>
  <si>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</si>
  <si>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</si>
  <si>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</si>
  <si>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</si>
  <si>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</si>
  <si>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</si>
  <si>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</si>
  <si>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</si>
  <si>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</si>
  <si>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</si>
  <si>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</si>
  <si>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</si>
  <si>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</si>
  <si>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</si>
  <si>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</si>
  <si>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</si>
  <si>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</si>
  <si>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</si>
  <si>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</si>
  <si>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</si>
  <si>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</si>
  <si>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</si>
  <si>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</si>
  <si>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</si>
  <si>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</si>
  <si>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</si>
  <si>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</si>
  <si>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</si>
  <si>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</si>
  <si>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</si>
  <si>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</si>
  <si>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</si>
  <si>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</si>
  <si>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</si>
  <si>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</si>
  <si>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</si>
  <si>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</si>
  <si>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</si>
  <si>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</si>
  <si>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</si>
  <si>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</si>
  <si>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</si>
  <si>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</si>
  <si>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</si>
  <si>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</si>
  <si>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</si>
  <si>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</si>
  <si>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</si>
  <si>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</si>
  <si>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</si>
  <si>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</si>
  <si>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</si>
  <si>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</si>
  <si>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</si>
  <si>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</si>
  <si>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</si>
  <si>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</si>
  <si>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</si>
  <si>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</si>
  <si>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</si>
  <si>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</si>
  <si>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</si>
  <si>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</si>
  <si>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</si>
  <si>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</si>
  <si>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</si>
  <si>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</si>
  <si>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</si>
  <si>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</si>
  <si>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</si>
  <si>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</si>
  <si>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</si>
  <si>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</si>
  <si>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</si>
  <si>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</si>
  <si>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</si>
  <si>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</si>
  <si>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</si>
  <si>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</si>
  <si>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</si>
  <si>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</si>
  <si>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</si>
  <si>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</si>
  <si>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</si>
  <si>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</si>
  <si>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</si>
  <si>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</si>
  <si>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</si>
  <si>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</si>
  <si>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</si>
  <si>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</si>
  <si>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</si>
  <si>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</si>
  <si>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</si>
  <si>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</si>
  <si>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</si>
  <si>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</si>
  <si>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</si>
  <si>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</si>
  <si>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</si>
  <si>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</si>
  <si>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</si>
  <si>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</si>
  <si>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</si>
  <si>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</si>
  <si>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</si>
  <si>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</si>
  <si>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</si>
  <si>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</si>
  <si>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</si>
  <si>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</si>
  <si>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</si>
  <si>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</si>
  <si>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</si>
  <si>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</si>
  <si>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</si>
  <si>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</si>
  <si>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</si>
  <si>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</si>
  <si>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</si>
  <si>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</si>
  <si>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</si>
  <si>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</si>
  <si>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</si>
  <si>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</si>
  <si>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</si>
  <si>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</si>
  <si>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</si>
  <si>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</si>
  <si>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</si>
  <si>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</si>
  <si>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</si>
  <si>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</si>
  <si>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</si>
  <si>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</si>
  <si>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</si>
  <si>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</si>
  <si>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</si>
  <si>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</si>
  <si>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</si>
  <si>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</si>
  <si>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</si>
  <si>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</si>
  <si>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</si>
  <si>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</si>
  <si>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</si>
  <si>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</si>
  <si>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</si>
  <si>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</si>
  <si>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</si>
  <si>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</si>
  <si>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</si>
  <si>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</si>
  <si>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</si>
  <si>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</si>
  <si>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</si>
  <si>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</si>
  <si>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</si>
  <si>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</si>
  <si>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</si>
  <si>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</si>
  <si>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</si>
  <si>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</si>
  <si>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</si>
  <si>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</si>
  <si>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</si>
  <si>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</si>
  <si>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</si>
  <si>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</si>
  <si>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</si>
  <si>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</si>
  <si>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</si>
  <si>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</si>
  <si>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</si>
  <si>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</si>
  <si>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</si>
  <si>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</si>
  <si>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</si>
  <si>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</si>
  <si>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</si>
  <si>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</si>
  <si>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</si>
  <si>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</si>
  <si>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</si>
  <si>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</si>
  <si>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</si>
  <si>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</si>
  <si>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</si>
  <si>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</si>
  <si>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</si>
  <si>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</si>
  <si>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</si>
  <si>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</si>
  <si>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</si>
  <si>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</si>
  <si>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</si>
  <si>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</si>
  <si>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</si>
  <si>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</si>
  <si>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</si>
  <si>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</si>
  <si>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</si>
  <si>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</si>
  <si>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</si>
  <si>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</si>
  <si>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</si>
  <si>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</si>
  <si>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</si>
  <si>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</si>
  <si>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</si>
  <si>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</si>
  <si>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</si>
  <si>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</si>
  <si>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</si>
  <si>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</si>
  <si>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</si>
  <si>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</si>
  <si>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</si>
  <si>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</si>
  <si>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</si>
  <si>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</si>
  <si>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</si>
  <si>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</si>
  <si>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</si>
  <si>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</si>
  <si>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</si>
  <si>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</si>
  <si>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</si>
  <si>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</si>
  <si>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</si>
  <si>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</si>
  <si>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</si>
  <si>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</si>
  <si>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</si>
  <si>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</si>
  <si>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</si>
  <si>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</si>
  <si>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</si>
  <si>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</si>
  <si>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</si>
  <si>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</si>
  <si>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</si>
  <si>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</si>
  <si>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</si>
  <si>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</si>
  <si>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</si>
  <si>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</si>
  <si>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</si>
  <si>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</si>
  <si>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</si>
  <si>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</si>
  <si>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</si>
  <si>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</si>
  <si>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</si>
  <si>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</si>
  <si>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</si>
  <si>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</si>
  <si>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</si>
  <si>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</si>
  <si>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</si>
  <si>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</si>
  <si>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</si>
  <si>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</si>
  <si>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</si>
  <si>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</si>
  <si>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</si>
  <si>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</si>
  <si>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</si>
  <si>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</si>
  <si>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</si>
  <si>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</si>
  <si>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</si>
  <si>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</si>
  <si>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</si>
  <si>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</si>
  <si>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</si>
  <si>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</si>
  <si>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</si>
  <si>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</si>
  <si>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</si>
  <si>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</si>
  <si>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</si>
  <si>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</si>
  <si>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</si>
  <si>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</si>
  <si>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</si>
  <si>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</si>
  <si>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</si>
  <si>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</si>
  <si>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</si>
  <si>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</si>
  <si>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</si>
  <si>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</si>
  <si>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</si>
  <si>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</si>
  <si>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</si>
  <si>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</si>
  <si>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</si>
  <si>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</si>
  <si>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</si>
  <si>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</si>
  <si>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</si>
  <si>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</si>
  <si>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</si>
  <si>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</si>
  <si>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</si>
  <si>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</si>
  <si>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</si>
  <si>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</si>
  <si>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</si>
  <si>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</si>
  <si>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</si>
  <si>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</si>
  <si>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</si>
  <si>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</si>
  <si>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</si>
  <si>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</si>
  <si>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</si>
  <si>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</si>
  <si>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</si>
  <si>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</si>
  <si>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</si>
  <si>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</si>
  <si>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</si>
  <si>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</si>
  <si>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</si>
  <si>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</si>
  <si>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</si>
  <si>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</si>
  <si>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</si>
  <si>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</si>
  <si>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</si>
  <si>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</si>
  <si>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</si>
  <si>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</si>
  <si>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</si>
  <si>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</si>
  <si>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</si>
  <si>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</si>
  <si>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</si>
  <si>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</si>
  <si>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</si>
  <si>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</si>
  <si>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</si>
  <si>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</si>
  <si>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</si>
  <si>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</si>
  <si>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</si>
  <si>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</si>
  <si>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</si>
  <si>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</si>
  <si>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</si>
  <si>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</si>
  <si>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</si>
  <si>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</si>
  <si>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</si>
  <si>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</si>
  <si>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</si>
  <si>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</si>
  <si>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</si>
  <si>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</si>
  <si>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</si>
  <si>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</si>
  <si>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</si>
  <si>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</si>
  <si>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</si>
  <si>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</si>
  <si>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</si>
  <si>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</si>
  <si>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</si>
  <si>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</si>
  <si>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</si>
  <si>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</si>
  <si>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</si>
  <si>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</si>
  <si>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</si>
  <si>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</si>
  <si>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</si>
  <si>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</si>
  <si>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</si>
  <si>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</si>
  <si>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</si>
  <si>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</si>
  <si>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</si>
  <si>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</si>
  <si>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</si>
  <si>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</si>
  <si>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</si>
  <si>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</si>
  <si>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</si>
  <si>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</si>
  <si>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</si>
  <si>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</si>
  <si>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</si>
  <si>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</si>
  <si>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</si>
  <si>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</si>
  <si>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</si>
  <si>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</si>
  <si>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</si>
  <si>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</si>
  <si>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</si>
  <si>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</si>
  <si>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</si>
  <si>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</si>
  <si>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</si>
  <si>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</si>
  <si>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</si>
  <si>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</si>
  <si>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</si>
  <si>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</si>
  <si>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</si>
  <si>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</si>
  <si>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</si>
  <si>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</si>
  <si>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</si>
  <si>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</si>
  <si>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</si>
  <si>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</si>
  <si>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</si>
  <si>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</si>
  <si>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</si>
  <si>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</si>
  <si>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</si>
  <si>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</si>
  <si>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</si>
  <si>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</si>
  <si>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</si>
  <si>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</si>
  <si>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</si>
  <si>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</si>
  <si>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</si>
  <si>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</si>
  <si>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</si>
  <si>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</si>
  <si>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</si>
  <si>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</si>
  <si>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</si>
  <si>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</si>
  <si>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</si>
  <si>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</si>
  <si>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</si>
  <si>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</si>
  <si>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</si>
  <si>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</si>
  <si>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</si>
  <si>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</si>
  <si>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</si>
  <si>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</si>
  <si>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</si>
  <si>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</si>
  <si>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</si>
  <si>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</si>
  <si>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</si>
  <si>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</si>
  <si>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</si>
  <si>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</si>
  <si>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</si>
  <si>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</si>
  <si>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</si>
  <si>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</si>
  <si>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</si>
  <si>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</si>
  <si>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</si>
  <si>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</si>
  <si>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</si>
  <si>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</si>
  <si>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</si>
  <si>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</si>
  <si>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</si>
  <si>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</si>
  <si>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</si>
  <si>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</si>
  <si>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</si>
  <si>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</si>
  <si>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</si>
  <si>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</si>
  <si>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</si>
  <si>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</si>
  <si>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</si>
  <si>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</si>
  <si>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</si>
  <si>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</si>
  <si>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</si>
  <si>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</si>
  <si>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</si>
  <si>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</si>
  <si>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</si>
  <si>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</si>
  <si>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</si>
  <si>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</si>
  <si>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</si>
  <si>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</si>
  <si>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</si>
  <si>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</si>
  <si>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</si>
  <si>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</si>
  <si>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</si>
  <si>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</si>
  <si>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</si>
  <si>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</si>
  <si>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</si>
  <si>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</si>
  <si>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</si>
  <si>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</si>
  <si>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</si>
  <si>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</si>
  <si>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</si>
  <si>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</si>
  <si>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</si>
  <si>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</si>
  <si>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</si>
  <si>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</si>
  <si>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</si>
  <si>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</si>
  <si>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</si>
  <si>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</si>
  <si>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</si>
  <si>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</si>
  <si>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</si>
  <si>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</si>
  <si>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</si>
  <si>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</si>
  <si>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</si>
  <si>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</si>
  <si>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</si>
  <si>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</si>
  <si>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</si>
  <si>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</si>
  <si>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</si>
  <si>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</si>
  <si>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</si>
  <si>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</si>
  <si>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</si>
  <si>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</si>
  <si>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</si>
  <si>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</si>
  <si>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</si>
  <si>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</si>
  <si>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</si>
  <si>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</si>
  <si>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</si>
  <si>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</si>
  <si>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</si>
  <si>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</si>
  <si>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</si>
  <si>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</si>
  <si>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</si>
  <si>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</si>
  <si>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</si>
  <si>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</si>
  <si>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</si>
  <si>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</si>
  <si>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</si>
  <si>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</si>
  <si>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</si>
  <si>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</si>
  <si>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</si>
  <si>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</si>
  <si>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</si>
  <si>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</si>
  <si>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</si>
  <si>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</si>
  <si>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</si>
  <si>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</si>
  <si>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</si>
  <si>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</si>
  <si>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</si>
  <si>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</si>
  <si>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</si>
  <si>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</si>
  <si>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</si>
  <si>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</si>
  <si>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</si>
  <si>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</si>
  <si>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</si>
  <si>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</si>
  <si>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</si>
  <si>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</si>
  <si>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</si>
  <si>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</si>
  <si>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</si>
  <si>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</si>
  <si>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</si>
  <si>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</si>
  <si>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</si>
  <si>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</si>
  <si>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</si>
  <si>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</si>
  <si>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</si>
  <si>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</si>
  <si>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</si>
  <si>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</si>
  <si>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</si>
  <si>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</si>
  <si>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</si>
  <si>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</si>
  <si>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</si>
  <si>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</si>
  <si>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</si>
  <si>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</si>
  <si>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</si>
  <si>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</si>
  <si>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</si>
  <si>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</si>
  <si>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</si>
  <si>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</si>
  <si>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</si>
  <si>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</si>
  <si>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</si>
  <si>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</si>
  <si>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</si>
  <si>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</si>
  <si>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</si>
  <si>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</si>
  <si>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</si>
  <si>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</si>
  <si>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</si>
  <si>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</si>
  <si>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</si>
  <si>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</si>
  <si>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</si>
  <si>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</si>
  <si>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</si>
  <si>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</si>
  <si>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</si>
  <si>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</si>
  <si>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</si>
  <si>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</si>
  <si>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</si>
  <si>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</si>
  <si>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</si>
  <si>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</si>
  <si>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</si>
  <si>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</si>
  <si>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</si>
  <si>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</si>
  <si>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</si>
  <si>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</si>
  <si>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</si>
  <si>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</si>
  <si>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</si>
  <si>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</si>
  <si>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</si>
  <si>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</si>
  <si>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</si>
  <si>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</si>
  <si>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</si>
  <si>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</si>
  <si>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</si>
  <si>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</si>
  <si>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</si>
  <si>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</si>
  <si>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</si>
  <si>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</si>
  <si>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</si>
  <si>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</si>
  <si>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</si>
  <si>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</si>
  <si>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</si>
  <si>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</si>
  <si>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</si>
  <si>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</si>
  <si>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</si>
  <si>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</si>
  <si>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</si>
  <si>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</si>
  <si>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</si>
  <si>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</si>
  <si>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</si>
  <si>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</si>
  <si>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</si>
  <si>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</si>
  <si>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</si>
  <si>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</si>
  <si>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</si>
  <si>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</si>
  <si>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</si>
  <si>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</si>
  <si>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</si>
  <si>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</si>
  <si>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</si>
  <si>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</si>
  <si>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</si>
  <si>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</si>
  <si>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</si>
  <si>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</si>
  <si>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</si>
  <si>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</si>
  <si>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</si>
  <si>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</si>
  <si>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</si>
  <si>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</si>
  <si>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</si>
  <si>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</si>
  <si>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</si>
  <si>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</si>
  <si>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</si>
  <si>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</si>
  <si>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</si>
  <si>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</si>
  <si>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</si>
  <si>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</si>
  <si>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</si>
  <si>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</si>
  <si>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</si>
  <si>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</si>
  <si>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</si>
  <si>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</si>
  <si>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</si>
  <si>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</si>
  <si>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</si>
  <si>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</si>
  <si>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</si>
  <si>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</si>
  <si>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</si>
  <si>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</si>
  <si>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</si>
  <si>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</si>
  <si>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</si>
  <si>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</si>
  <si>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</si>
  <si>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</si>
  <si>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</si>
  <si>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</si>
  <si>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</si>
  <si>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</si>
  <si>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</si>
  <si>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</si>
  <si>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</si>
  <si>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</si>
  <si>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</si>
  <si>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</si>
  <si>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</si>
  <si>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</si>
  <si>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</si>
  <si>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</si>
  <si>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</si>
  <si>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</si>
  <si>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</si>
  <si>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</si>
  <si>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</si>
  <si>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</si>
  <si>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</si>
  <si>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</si>
  <si>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</si>
  <si>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</si>
  <si>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</si>
  <si>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</si>
  <si>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</si>
  <si>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</si>
  <si>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</si>
  <si>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</si>
  <si>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</si>
  <si>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</si>
  <si>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</si>
  <si>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</si>
  <si>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</si>
  <si>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</si>
  <si>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</si>
  <si>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</si>
  <si>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</si>
  <si>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</si>
  <si>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</si>
  <si>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</si>
  <si>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</si>
  <si>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</si>
  <si>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</si>
  <si>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</si>
  <si>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</si>
  <si>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</si>
  <si>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</si>
  <si>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</si>
  <si>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</si>
  <si>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</si>
  <si>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</si>
  <si>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</si>
  <si>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</si>
  <si>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</si>
  <si>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</si>
  <si>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</si>
  <si>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</si>
  <si>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</si>
  <si>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</si>
  <si>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</si>
  <si>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</si>
  <si>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</si>
  <si>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</si>
  <si>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</si>
  <si>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</si>
  <si>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</si>
  <si>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</si>
  <si>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</si>
  <si>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</si>
  <si>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</si>
  <si>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</si>
  <si>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</si>
  <si>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</si>
  <si>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</si>
  <si>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</si>
  <si>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</si>
  <si>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</si>
  <si>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</si>
  <si>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</si>
  <si>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</si>
  <si>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</si>
  <si>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</si>
  <si>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</si>
  <si>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</si>
  <si>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</si>
  <si>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</si>
  <si>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</si>
  <si>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</si>
  <si>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</si>
  <si>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</si>
  <si>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</si>
  <si>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</si>
  <si>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</si>
  <si>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</si>
  <si>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</si>
  <si>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</si>
  <si>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</si>
  <si>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</si>
  <si>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</si>
  <si>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</si>
  <si>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</si>
  <si>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</si>
  <si>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</si>
  <si>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</si>
  <si>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</si>
  <si>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</si>
  <si>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</si>
  <si>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</si>
  <si>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</si>
  <si>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</si>
  <si>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</si>
  <si>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</si>
  <si>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</si>
  <si>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</si>
  <si>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</si>
  <si>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</si>
  <si>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</si>
  <si>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</si>
  <si>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</si>
  <si>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</si>
  <si>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</si>
  <si>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</si>
  <si>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</si>
  <si>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</si>
  <si>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</si>
  <si>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</si>
  <si>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</si>
  <si>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</si>
  <si>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</si>
  <si>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</si>
  <si>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</si>
  <si>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</si>
  <si>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</si>
  <si>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</si>
  <si>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</si>
  <si>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</si>
  <si>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</si>
  <si>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</si>
  <si>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</si>
  <si>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</si>
  <si>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</si>
  <si>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</si>
  <si>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</si>
  <si>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</si>
  <si>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</si>
  <si>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</si>
  <si>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</si>
  <si>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</si>
  <si>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</si>
  <si>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</si>
  <si>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</si>
  <si>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</si>
  <si>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</si>
  <si>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</si>
  <si>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</si>
  <si>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</si>
  <si>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</si>
  <si>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</si>
  <si>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</si>
  <si>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</si>
  <si>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</si>
  <si>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</si>
  <si>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</si>
  <si>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</si>
  <si>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</si>
  <si>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</si>
  <si>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</si>
  <si>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</si>
  <si>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</si>
  <si>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</si>
  <si>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</si>
  <si>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</si>
  <si>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</si>
  <si>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</si>
  <si>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</si>
  <si>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</si>
  <si>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</si>
  <si>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</si>
  <si>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</si>
  <si>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</si>
  <si>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</si>
  <si>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</si>
  <si>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</si>
  <si>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</si>
  <si>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</si>
  <si>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</si>
  <si>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</si>
  <si>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</si>
  <si>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</si>
  <si>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</si>
  <si>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</si>
  <si>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</si>
  <si>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</si>
  <si>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</si>
  <si>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</si>
  <si>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</si>
  <si>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</si>
  <si>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</si>
  <si>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</si>
  <si>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</si>
  <si>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</si>
  <si>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</si>
  <si>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</si>
  <si>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</si>
  <si>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</si>
  <si>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</si>
  <si>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</si>
  <si>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</si>
  <si>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</si>
  <si>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</si>
  <si>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</si>
  <si>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</si>
  <si>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</si>
  <si>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</si>
  <si>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</si>
  <si>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</si>
  <si>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</si>
  <si>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</si>
  <si>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</si>
  <si>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</si>
  <si>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</si>
  <si>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</si>
  <si>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</si>
  <si>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</si>
  <si>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</si>
  <si>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</si>
  <si>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</si>
  <si>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</si>
  <si>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</si>
  <si>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</si>
  <si>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</si>
  <si>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</si>
  <si>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</si>
  <si>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</si>
  <si>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</si>
  <si>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</si>
  <si>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</si>
  <si>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</si>
  <si>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</si>
  <si>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</si>
  <si>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</si>
  <si>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</si>
  <si>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</si>
  <si>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</si>
  <si>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</si>
  <si>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</si>
  <si>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</si>
  <si>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</si>
  <si>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</si>
  <si>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</si>
  <si>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</si>
  <si>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</si>
  <si>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</si>
  <si>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</si>
  <si>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</si>
  <si>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</si>
  <si>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</si>
  <si>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</si>
  <si>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</si>
  <si>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</si>
  <si>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</si>
  <si>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</si>
  <si>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</si>
  <si>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</si>
  <si>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</si>
  <si>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</si>
  <si>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</si>
  <si>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</si>
  <si>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</si>
  <si>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</si>
  <si>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</si>
  <si>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</si>
  <si>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</si>
  <si>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</si>
  <si>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</si>
  <si>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</si>
  <si>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</si>
  <si>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</si>
  <si>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</si>
  <si>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</si>
  <si>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</si>
  <si>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</si>
  <si>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</si>
  <si>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</si>
  <si>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</si>
  <si>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</si>
  <si>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</si>
  <si>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</si>
  <si>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</si>
  <si>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</si>
  <si>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</si>
  <si>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</si>
  <si>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</si>
  <si>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</si>
  <si>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</si>
  <si>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</si>
  <si>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</si>
  <si>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</si>
  <si>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</si>
  <si>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</si>
  <si>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</si>
  <si>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</si>
  <si>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</si>
  <si>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</si>
  <si>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</si>
  <si>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</si>
  <si>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</si>
  <si>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</si>
  <si>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</si>
  <si>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</si>
  <si>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</si>
  <si>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</si>
  <si>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</si>
  <si>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</si>
  <si>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</si>
  <si>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</si>
  <si>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</si>
  <si>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</si>
  <si>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</si>
  <si>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</si>
  <si>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</si>
  <si>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</si>
  <si>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</si>
  <si>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</si>
  <si>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</si>
  <si>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</si>
  <si>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</si>
  <si>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</si>
  <si>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</si>
  <si>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</si>
  <si>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</si>
  <si>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</si>
  <si>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</si>
  <si>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</si>
  <si>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</si>
  <si>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</si>
  <si>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</si>
  <si>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</si>
  <si>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</si>
  <si>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</si>
  <si>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</si>
  <si>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</si>
  <si>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</si>
  <si>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</si>
  <si>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</si>
  <si>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</si>
  <si>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</si>
  <si>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</si>
  <si>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</si>
  <si>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</si>
  <si>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</si>
  <si>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</si>
  <si>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</si>
  <si>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</si>
  <si>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</si>
  <si>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</si>
  <si>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</si>
  <si>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</si>
  <si>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</si>
  <si>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</si>
  <si>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</si>
  <si>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</si>
  <si>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</si>
  <si>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</si>
  <si>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</si>
  <si>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</si>
  <si>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</si>
  <si>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</si>
  <si>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</si>
  <si>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</si>
  <si>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</si>
  <si>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</si>
  <si>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</si>
  <si>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</si>
  <si>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</si>
  <si>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</si>
  <si>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</si>
  <si>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</si>
  <si>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</si>
  <si>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</si>
  <si>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</si>
  <si>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</si>
  <si>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</si>
  <si>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</si>
  <si>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</si>
  <si>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</si>
  <si>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</si>
  <si>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</si>
  <si>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</si>
  <si>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</si>
  <si>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</si>
  <si>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</si>
  <si>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</si>
  <si>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</si>
  <si>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</si>
  <si>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</si>
  <si>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</si>
  <si>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</si>
  <si>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</si>
  <si>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</si>
  <si>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</si>
  <si>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</si>
  <si>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</si>
  <si>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</si>
  <si>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</si>
  <si>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</si>
  <si>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</si>
  <si>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</si>
  <si>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</si>
  <si>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</si>
  <si>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</si>
  <si>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</si>
  <si>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</si>
  <si>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</si>
  <si>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</si>
  <si>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</si>
  <si>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</si>
  <si>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</si>
  <si>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</si>
  <si>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</si>
  <si>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</si>
  <si>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</si>
  <si>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</si>
  <si>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</si>
  <si>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</si>
  <si>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</si>
  <si>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</si>
  <si>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</si>
  <si>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</si>
  <si>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</si>
  <si>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</si>
  <si>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</si>
  <si>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</si>
  <si>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</si>
  <si>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</si>
  <si>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</si>
  <si>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</si>
  <si>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</si>
  <si>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</si>
  <si>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</si>
  <si>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</si>
  <si>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</si>
  <si>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</si>
  <si>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</si>
  <si>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</si>
  <si>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</si>
  <si>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</si>
  <si>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</si>
  <si>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</si>
  <si>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</si>
  <si>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</si>
  <si>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</si>
  <si>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</si>
  <si>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</si>
  <si>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</si>
  <si>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</si>
  <si>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</si>
  <si>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</si>
  <si>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</si>
  <si>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</si>
  <si>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</si>
  <si>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</si>
  <si>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</si>
  <si>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</si>
  <si>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</si>
  <si>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</si>
  <si>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</si>
  <si>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</si>
  <si>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</si>
  <si>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</si>
  <si>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</si>
  <si>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</si>
  <si>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</si>
  <si>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</si>
  <si>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</si>
  <si>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</si>
  <si>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</si>
  <si>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</si>
  <si>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</si>
  <si>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</si>
  <si>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</si>
  <si>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</si>
  <si>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</si>
  <si>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</si>
  <si>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</si>
  <si>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</si>
  <si>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</si>
  <si>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</si>
  <si>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</si>
  <si>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</si>
  <si>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</si>
  <si>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</si>
  <si>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</si>
  <si>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</si>
  <si>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</si>
  <si>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</si>
  <si>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</si>
  <si>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</si>
  <si>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</si>
  <si>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</si>
  <si>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</si>
  <si>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</si>
  <si>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</si>
  <si>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</si>
  <si>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</si>
  <si>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</si>
  <si>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</si>
  <si>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</si>
  <si>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</si>
  <si>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</si>
  <si>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</si>
  <si>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</si>
  <si>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</si>
  <si>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</si>
  <si>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</si>
  <si>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</si>
  <si>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</si>
  <si>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</si>
  <si>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</si>
  <si>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</si>
  <si>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</si>
  <si>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</si>
  <si>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</si>
  <si>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</si>
  <si>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</si>
  <si>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</si>
  <si>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</si>
  <si>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</si>
  <si>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</si>
  <si>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</si>
  <si>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</si>
  <si>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</si>
  <si>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</si>
  <si>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</si>
  <si>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</si>
  <si>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</si>
  <si>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</si>
  <si>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</si>
  <si>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</si>
  <si>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</si>
  <si>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</si>
  <si>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</si>
  <si>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</si>
  <si>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</si>
  <si>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</si>
  <si>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</si>
  <si>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</si>
  <si>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</si>
  <si>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</si>
  <si>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</si>
  <si>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</si>
  <si>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</si>
  <si>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</si>
  <si>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</si>
  <si>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</si>
  <si>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</si>
  <si>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</si>
  <si>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</si>
  <si>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</si>
  <si>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</si>
  <si>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</si>
  <si>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</si>
  <si>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</si>
  <si>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</si>
  <si>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</si>
  <si>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</si>
  <si>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</si>
  <si>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</si>
  <si>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</si>
  <si>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</si>
  <si>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</si>
  <si>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</si>
  <si>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</si>
  <si>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</si>
  <si>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</si>
  <si>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</si>
  <si>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</si>
  <si>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</si>
  <si>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</si>
  <si>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</si>
  <si>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</si>
  <si>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</si>
  <si>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</si>
  <si>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</si>
  <si>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</si>
  <si>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</si>
  <si>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</si>
  <si>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</si>
  <si>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</si>
  <si>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</si>
  <si>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</si>
  <si>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</si>
  <si>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</si>
  <si>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</si>
  <si>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</si>
  <si>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</si>
  <si>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</si>
  <si>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</si>
  <si>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</si>
  <si>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</si>
  <si>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</si>
  <si>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</si>
  <si>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</si>
  <si>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</si>
  <si>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</si>
  <si>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</si>
  <si>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</si>
  <si>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</si>
  <si>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</si>
  <si>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</si>
  <si>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</si>
  <si>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</si>
  <si>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</si>
  <si>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</si>
  <si>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</si>
  <si>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</si>
  <si>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</si>
  <si>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</si>
  <si>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</si>
  <si>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</si>
  <si>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</si>
  <si>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</si>
  <si>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</si>
  <si>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</si>
  <si>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</si>
  <si>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</si>
  <si>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</si>
  <si>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</si>
  <si>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</si>
  <si>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</si>
  <si>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</si>
  <si>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</si>
  <si>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</si>
  <si>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</si>
  <si>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</si>
  <si>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</si>
  <si>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</si>
  <si>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</si>
  <si>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</si>
  <si>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</si>
  <si>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</si>
  <si>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</si>
  <si>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</si>
  <si>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</si>
  <si>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</si>
  <si>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</si>
  <si>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</si>
  <si>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</si>
  <si>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</si>
  <si>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</si>
  <si>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</si>
  <si>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</si>
  <si>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</si>
  <si>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</si>
  <si>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</si>
  <si>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</si>
  <si>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</si>
  <si>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</si>
  <si>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</si>
  <si>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</si>
  <si>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</si>
  <si>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</si>
  <si>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</si>
  <si>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</si>
  <si>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</si>
  <si>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</si>
  <si>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</si>
  <si>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</si>
  <si>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</si>
  <si>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</si>
  <si>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</si>
  <si>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</si>
  <si>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</si>
  <si>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</si>
  <si>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</si>
  <si>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</si>
  <si>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</si>
  <si>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</si>
  <si>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</si>
  <si>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</si>
  <si>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</si>
  <si>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</si>
  <si>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</si>
  <si>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</si>
  <si>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</si>
  <si>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</si>
  <si>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</si>
  <si>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</si>
  <si>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</si>
  <si>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</si>
  <si>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</si>
  <si>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</si>
  <si>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</si>
  <si>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</si>
  <si>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</si>
  <si>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</si>
  <si>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</si>
  <si>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</si>
  <si>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</si>
  <si>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</si>
  <si>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</si>
  <si>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</si>
  <si>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</si>
  <si>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</si>
  <si>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</si>
  <si>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</si>
  <si>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</si>
  <si>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</si>
  <si>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</si>
  <si>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</si>
  <si>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</si>
  <si>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</si>
  <si>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</si>
  <si>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</si>
  <si>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</si>
  <si>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</si>
  <si>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</si>
  <si>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</si>
  <si>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</si>
  <si>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</si>
  <si>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</si>
  <si>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</si>
  <si>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</si>
  <si>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</si>
  <si>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</si>
  <si>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</si>
  <si>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</si>
  <si>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</si>
  <si>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</si>
  <si>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</si>
  <si>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</si>
  <si>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</si>
  <si>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</si>
  <si>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</si>
  <si>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</si>
  <si>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</si>
  <si>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</si>
  <si>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</si>
  <si>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</si>
  <si>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</si>
  <si>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</si>
  <si>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</si>
  <si>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</si>
  <si>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</si>
  <si>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</si>
  <si>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</si>
  <si>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</si>
  <si>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</si>
  <si>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</si>
  <si>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</si>
  <si>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</si>
  <si>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</si>
  <si>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</si>
  <si>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</si>
  <si>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</si>
  <si>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</si>
  <si>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</si>
  <si>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</si>
  <si>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</si>
  <si>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</si>
  <si>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</si>
  <si>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</si>
  <si>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</si>
  <si>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</si>
  <si>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</si>
  <si>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</si>
  <si>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</si>
  <si>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</si>
  <si>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</si>
  <si>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</si>
  <si>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</si>
  <si>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</si>
  <si>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</si>
  <si>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</si>
  <si>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</si>
  <si>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</si>
  <si>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</si>
  <si>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</si>
  <si>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</si>
  <si>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</si>
  <si>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</si>
  <si>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</si>
  <si>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</si>
  <si>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</si>
  <si>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</si>
  <si>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</si>
  <si>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</si>
  <si>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</si>
  <si>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</si>
  <si>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</si>
  <si>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</si>
  <si>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</si>
  <si>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</si>
  <si>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</si>
  <si>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</si>
  <si>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</si>
  <si>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</si>
  <si>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</si>
  <si>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</si>
  <si>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</si>
  <si>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</si>
  <si>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</si>
  <si>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</si>
  <si>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</si>
  <si>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</si>
  <si>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</si>
  <si>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</si>
  <si>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</si>
  <si>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</si>
  <si>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</si>
  <si>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</si>
  <si>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</si>
  <si>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</si>
  <si>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</si>
  <si>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</si>
  <si>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</si>
  <si>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</si>
  <si>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</si>
  <si>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</si>
  <si>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</si>
  <si>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</si>
  <si>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</si>
  <si>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</si>
  <si>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</si>
  <si>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</si>
  <si>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</si>
  <si>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</si>
  <si>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</si>
  <si>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</si>
  <si>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</si>
  <si>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</si>
  <si>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</si>
  <si>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</si>
  <si>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</si>
  <si>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</si>
  <si>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</si>
  <si>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</si>
  <si>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</si>
  <si>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</si>
  <si>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</si>
  <si>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</si>
  <si>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</si>
  <si>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</si>
  <si>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</si>
  <si>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</si>
  <si>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</si>
  <si>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</si>
  <si>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</si>
  <si>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</si>
  <si>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</si>
  <si>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</si>
  <si>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</si>
  <si>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</si>
  <si>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</si>
  <si>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</si>
  <si>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</si>
  <si>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</si>
  <si>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</si>
  <si>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</si>
  <si>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</si>
  <si>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</si>
  <si>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</si>
  <si>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</si>
  <si>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</si>
  <si>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</si>
  <si>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</si>
  <si>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</si>
  <si>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</si>
  <si>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</si>
  <si>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</si>
  <si>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</si>
  <si>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</si>
  <si>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</si>
  <si>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</si>
  <si>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</si>
  <si>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</si>
  <si>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</si>
  <si>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</si>
  <si>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</si>
  <si>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</si>
  <si>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</si>
  <si>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</si>
  <si>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</si>
  <si>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</si>
  <si>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</si>
  <si>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</si>
  <si>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</si>
  <si>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</si>
  <si>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</si>
  <si>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</si>
  <si>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</si>
  <si>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</si>
  <si>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</si>
  <si>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</si>
  <si>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</si>
  <si>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</si>
  <si>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</si>
  <si>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</si>
  <si>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</si>
  <si>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</si>
  <si>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</si>
  <si>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</si>
  <si>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</si>
  <si>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</si>
  <si>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</si>
  <si>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</si>
  <si>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</si>
  <si>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</si>
  <si>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</si>
  <si>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</si>
  <si>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</si>
  <si>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</si>
  <si>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</si>
  <si>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</si>
  <si>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</si>
  <si>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</si>
  <si>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</si>
  <si>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</si>
  <si>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</si>
  <si>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</si>
  <si>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</si>
  <si>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</si>
  <si>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</si>
  <si>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</si>
  <si>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</si>
  <si>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</si>
  <si>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</si>
  <si>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</si>
  <si>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</si>
  <si>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</si>
  <si>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</si>
  <si>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</si>
  <si>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</si>
  <si>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</si>
  <si>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</si>
  <si>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</si>
  <si>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</si>
  <si>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</si>
  <si>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</si>
  <si>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</si>
  <si>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</si>
  <si>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</si>
  <si>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</si>
  <si>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</si>
  <si>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</si>
  <si>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</si>
  <si>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</si>
  <si>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</si>
  <si>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</si>
  <si>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</si>
  <si>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</si>
  <si>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</si>
  <si>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</si>
  <si>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</si>
  <si>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</si>
  <si>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</si>
  <si>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</si>
  <si>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</si>
  <si>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</si>
  <si>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</si>
  <si>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</si>
  <si>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</si>
  <si>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</si>
  <si>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</si>
  <si>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</si>
  <si>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</si>
  <si>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</si>
  <si>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</si>
  <si>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</si>
  <si>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</si>
  <si>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</si>
  <si>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</si>
  <si>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</si>
  <si>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</si>
  <si>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</si>
  <si>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</si>
  <si>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</si>
  <si>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</si>
  <si>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</si>
  <si>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</si>
  <si>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</si>
  <si>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</si>
  <si>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</si>
  <si>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</si>
  <si>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</si>
  <si>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</si>
  <si>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</si>
  <si>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</si>
  <si>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</si>
  <si>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</si>
  <si>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</si>
  <si>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</si>
  <si>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</si>
  <si>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</si>
  <si>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</si>
  <si>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</si>
  <si>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</si>
  <si>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</si>
  <si>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</si>
  <si>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</si>
  <si>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</si>
  <si>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</si>
  <si>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</si>
  <si>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</si>
  <si>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</si>
  <si>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</si>
  <si>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</si>
  <si>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</si>
  <si>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</si>
  <si>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</si>
  <si>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</si>
  <si>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</si>
  <si>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</si>
  <si>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</si>
  <si>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</si>
  <si>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</si>
  <si>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</si>
  <si>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</si>
  <si>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</si>
  <si>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</si>
  <si>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</si>
  <si>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</si>
  <si>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</si>
  <si>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</si>
  <si>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</si>
  <si>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</si>
  <si>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</si>
  <si>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</si>
  <si>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</si>
  <si>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</si>
  <si>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</si>
  <si>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</si>
  <si>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</si>
  <si>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</si>
  <si>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</si>
  <si>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</si>
  <si>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</si>
  <si>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</si>
  <si>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</si>
  <si>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</si>
  <si>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</si>
  <si>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</si>
  <si>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</si>
  <si>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</si>
  <si>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</si>
  <si>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</si>
  <si>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</si>
  <si>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</si>
  <si>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</si>
  <si>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</si>
  <si>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</si>
  <si>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</si>
  <si>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</si>
  <si>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</si>
  <si>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</si>
  <si>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</si>
  <si>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</si>
  <si>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</si>
  <si>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</si>
  <si>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</si>
  <si>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</si>
  <si>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</si>
  <si>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</si>
  <si>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</si>
  <si>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</si>
  <si>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</si>
  <si>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</si>
  <si>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</si>
  <si>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</si>
  <si>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</si>
  <si>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</si>
  <si>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</si>
  <si>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</si>
  <si>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</si>
  <si>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</si>
  <si>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</si>
  <si>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</si>
  <si>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</si>
  <si>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</si>
  <si>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</si>
  <si>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</si>
  <si>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</si>
  <si>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</si>
  <si>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</si>
  <si>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</si>
  <si>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</si>
  <si>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</si>
  <si>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</si>
  <si>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</si>
  <si>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</si>
  <si>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</si>
  <si>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</si>
  <si>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</si>
  <si>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</si>
  <si>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</si>
  <si>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</si>
  <si>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</si>
  <si>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</si>
  <si>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</si>
  <si>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</si>
  <si>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</si>
  <si>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</si>
  <si>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</si>
  <si>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</si>
  <si>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</si>
  <si>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</si>
  <si>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</si>
  <si>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</si>
  <si>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</si>
  <si>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</si>
  <si>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</si>
  <si>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</si>
  <si>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</si>
  <si>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</si>
  <si>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</si>
  <si>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</si>
  <si>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</si>
  <si>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</si>
  <si>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</si>
  <si>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</si>
  <si>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</si>
  <si>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</si>
  <si>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</si>
  <si>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</si>
  <si>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</si>
  <si>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</si>
  <si>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</si>
  <si>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</si>
  <si>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</si>
  <si>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</si>
  <si>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</si>
  <si>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</si>
  <si>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</si>
  <si>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</si>
  <si>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</si>
  <si>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</si>
  <si>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</si>
  <si>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</si>
  <si>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</si>
  <si>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</si>
  <si>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</si>
  <si>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</si>
  <si>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</si>
  <si>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</si>
  <si>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</si>
  <si>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</si>
  <si>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</si>
  <si>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</si>
  <si>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</si>
  <si>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</si>
  <si>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</si>
  <si>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</si>
  <si>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</si>
  <si>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</si>
  <si>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</si>
  <si>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</si>
  <si>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</si>
  <si>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</si>
  <si>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</si>
  <si>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</si>
  <si>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</si>
  <si>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</si>
  <si>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</si>
  <si>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</si>
  <si>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</si>
  <si>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</si>
  <si>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</si>
  <si>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</si>
  <si>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</si>
  <si>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</si>
  <si>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</si>
  <si>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</si>
  <si>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</si>
  <si>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</si>
  <si>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</si>
  <si>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</si>
  <si>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</si>
  <si>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</si>
  <si>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</si>
  <si>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</si>
  <si>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</si>
  <si>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</si>
  <si>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</si>
  <si>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</si>
  <si>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</si>
  <si>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</si>
  <si>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</si>
  <si>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</si>
  <si>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</si>
  <si>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</si>
  <si>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</si>
  <si>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</si>
  <si>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</si>
  <si>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</si>
  <si>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</si>
  <si>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</si>
  <si>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</si>
  <si>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</si>
  <si>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</si>
  <si>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</si>
  <si>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</si>
  <si>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</si>
  <si>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</si>
  <si>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</si>
  <si>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</si>
  <si>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</si>
  <si>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</si>
  <si>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</si>
  <si>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</si>
  <si>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</si>
  <si>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</si>
  <si>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</si>
  <si>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</si>
  <si>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</si>
  <si>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</si>
  <si>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</si>
  <si>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</si>
  <si>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</si>
  <si>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</si>
  <si>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</si>
  <si>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</si>
  <si>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</si>
  <si>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</si>
  <si>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</si>
  <si>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</si>
  <si>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</si>
  <si>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</si>
  <si>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</si>
  <si>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</si>
  <si>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</si>
  <si>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</si>
  <si>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</si>
  <si>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</si>
  <si>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</si>
  <si>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</si>
  <si>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</si>
  <si>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</si>
  <si>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</si>
  <si>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</si>
  <si>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</si>
  <si>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</si>
  <si>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</si>
  <si>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</si>
  <si>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</si>
  <si>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</si>
  <si>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</si>
  <si>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</si>
  <si>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</si>
  <si>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</si>
  <si>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</si>
  <si>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</si>
  <si>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</si>
  <si>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</si>
  <si>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</si>
  <si>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</si>
  <si>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</si>
  <si>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</si>
  <si>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</si>
  <si>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</si>
  <si>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</si>
  <si>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</si>
  <si>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</si>
  <si>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</si>
  <si>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</si>
  <si>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</si>
  <si>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</si>
  <si>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</si>
  <si>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</si>
  <si>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</si>
  <si>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</si>
  <si>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</si>
  <si>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</si>
  <si>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</si>
  <si>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</si>
  <si>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</si>
  <si>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</si>
  <si>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</si>
  <si>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</si>
  <si>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</si>
  <si>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</si>
  <si>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</si>
  <si>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</si>
  <si>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</si>
  <si>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</si>
  <si>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</si>
  <si>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</si>
  <si>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</si>
  <si>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</si>
  <si>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</si>
  <si>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</si>
  <si>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</si>
  <si>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</si>
  <si>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</si>
  <si>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</si>
  <si>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</si>
  <si>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</si>
  <si>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</si>
  <si>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</si>
  <si>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</si>
  <si>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</si>
  <si>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</si>
  <si>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</si>
  <si>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</si>
  <si>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</si>
  <si>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</si>
  <si>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</si>
  <si>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</si>
  <si>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</si>
  <si>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</si>
  <si>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</si>
  <si>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</si>
  <si>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</si>
  <si>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</si>
  <si>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</si>
  <si>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</si>
  <si>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</si>
  <si>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</si>
  <si>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</si>
  <si>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</si>
  <si>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</si>
  <si>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</si>
  <si>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</si>
  <si>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</si>
  <si>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</si>
  <si>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</si>
  <si>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</si>
  <si>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</si>
  <si>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</si>
  <si>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</si>
  <si>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</si>
  <si>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</si>
  <si>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</si>
  <si>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</si>
  <si>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</si>
  <si>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</si>
  <si>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</si>
  <si>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</si>
  <si>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</si>
  <si>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</si>
  <si>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</si>
  <si>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</si>
  <si>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</si>
  <si>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</si>
  <si>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</si>
  <si>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</si>
  <si>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</si>
  <si>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</si>
  <si>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</si>
  <si>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</si>
  <si>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</si>
  <si>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</si>
  <si>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</si>
  <si>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</si>
  <si>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</si>
  <si>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</si>
  <si>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</si>
  <si>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</si>
  <si>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</si>
  <si>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</si>
  <si>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</si>
  <si>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</si>
  <si>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</si>
  <si>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</si>
  <si>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</si>
  <si>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</si>
  <si>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</si>
  <si>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</si>
  <si>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</si>
  <si>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</si>
  <si>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</si>
  <si>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</si>
  <si>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</si>
  <si>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</si>
  <si>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</si>
  <si>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</si>
  <si>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</si>
  <si>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</si>
  <si>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</si>
  <si>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</si>
  <si>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</si>
  <si>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</si>
  <si>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</si>
  <si>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</si>
  <si>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</si>
  <si>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</si>
  <si>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</si>
  <si>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</si>
  <si>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</si>
  <si>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</si>
  <si>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</si>
  <si>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</si>
  <si>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</si>
  <si>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</si>
  <si>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</si>
  <si>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</si>
  <si>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</si>
  <si>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</si>
  <si>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</si>
  <si>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</si>
  <si>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</si>
  <si>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</si>
  <si>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</si>
  <si>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</si>
  <si>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</si>
  <si>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</si>
  <si>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</si>
  <si>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</si>
  <si>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</si>
  <si>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</si>
  <si>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</si>
  <si>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</si>
  <si>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</si>
  <si>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</si>
  <si>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</si>
  <si>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</si>
  <si>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</si>
  <si>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</si>
  <si>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</si>
  <si>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</si>
  <si>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</si>
  <si>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</si>
  <si>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</si>
  <si>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</si>
  <si>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</si>
  <si>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</si>
  <si>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</si>
  <si>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</si>
  <si>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</si>
  <si>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</si>
  <si>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</si>
  <si>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</si>
  <si>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</si>
  <si>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</si>
  <si>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</si>
  <si>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</si>
  <si>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</si>
  <si>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</si>
  <si>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</si>
  <si>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</si>
  <si>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</si>
  <si>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</si>
  <si>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</si>
  <si>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</si>
  <si>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</si>
  <si>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</si>
  <si>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</si>
  <si>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</si>
  <si>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</si>
  <si>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</si>
  <si>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</si>
  <si>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</si>
  <si>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</si>
  <si>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</si>
  <si>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</si>
  <si>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</si>
  <si>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</si>
  <si>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</si>
  <si>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</si>
  <si>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</si>
  <si>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</si>
  <si>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</si>
  <si>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</si>
  <si>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</si>
  <si>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</si>
  <si>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</si>
  <si>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</si>
  <si>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</si>
  <si>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</si>
  <si>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</si>
  <si>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</si>
  <si>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</si>
  <si>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</si>
  <si>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</si>
  <si>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</si>
  <si>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</si>
  <si>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</si>
  <si>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</si>
  <si>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</si>
  <si>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</si>
  <si>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</si>
  <si>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</si>
  <si>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</si>
  <si>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</si>
  <si>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</si>
  <si>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</si>
  <si>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</si>
  <si>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</si>
  <si>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</si>
  <si>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</si>
  <si>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</si>
  <si>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</si>
  <si>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</si>
  <si>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</si>
  <si>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</si>
  <si>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</si>
  <si>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</si>
  <si>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</si>
  <si>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</si>
  <si>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</si>
  <si>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</si>
  <si>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</si>
  <si>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</si>
  <si>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</si>
  <si>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</si>
  <si>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</si>
  <si>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</si>
  <si>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</si>
  <si>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</si>
  <si>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</si>
  <si>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</si>
  <si>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</si>
  <si>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</si>
  <si>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</si>
  <si>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</si>
  <si>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</si>
  <si>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</si>
  <si>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</si>
  <si>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</si>
  <si>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</si>
  <si>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</si>
  <si>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</si>
  <si>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</si>
  <si>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</si>
  <si>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</si>
  <si>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</si>
  <si>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</si>
  <si>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</si>
  <si>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</si>
  <si>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</si>
  <si>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</si>
  <si>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</si>
  <si>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</si>
  <si>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</si>
  <si>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</si>
  <si>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</si>
  <si>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</si>
  <si>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</si>
  <si>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</si>
  <si>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</si>
  <si>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</si>
  <si>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</si>
  <si>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</si>
  <si>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</si>
  <si>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</si>
  <si>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</si>
  <si>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</si>
  <si>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</si>
  <si>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</si>
  <si>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</si>
  <si>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</si>
  <si>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</si>
  <si>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</si>
  <si>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</si>
  <si>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</si>
  <si>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</si>
  <si>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</si>
  <si>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</si>
  <si>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</si>
  <si>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</si>
  <si>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</si>
  <si>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</si>
  <si>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</si>
  <si>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</si>
  <si>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</si>
  <si>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</si>
  <si>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</si>
  <si>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</si>
  <si>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</si>
  <si>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</si>
  <si>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</si>
  <si>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</si>
  <si>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</si>
  <si>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</si>
  <si>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</si>
  <si>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</si>
  <si>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</si>
  <si>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</si>
  <si>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</si>
  <si>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</si>
  <si>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</si>
  <si>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</si>
  <si>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</si>
  <si>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</si>
  <si>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</si>
  <si>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</si>
  <si>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</si>
  <si>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</si>
  <si>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</si>
  <si>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</si>
  <si>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</si>
  <si>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</si>
  <si>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</si>
  <si>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</si>
  <si>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</si>
  <si>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</si>
  <si>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</si>
  <si>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</si>
  <si>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</si>
  <si>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</si>
  <si>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</si>
  <si>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</si>
  <si>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</si>
  <si>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</si>
  <si>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</si>
  <si>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</si>
  <si>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</si>
  <si>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</si>
  <si>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</si>
  <si>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</si>
  <si>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</si>
  <si>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</si>
  <si>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</si>
  <si>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</si>
  <si>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</si>
  <si>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</si>
  <si>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</si>
  <si>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</si>
  <si>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</si>
  <si>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</si>
  <si>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</si>
  <si>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</si>
  <si>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</si>
  <si>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</si>
  <si>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</si>
  <si>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</si>
  <si>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</si>
  <si>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</si>
  <si>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</si>
  <si>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</si>
  <si>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</si>
  <si>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</si>
  <si>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</si>
  <si>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</si>
  <si>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</si>
  <si>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</si>
  <si>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</si>
  <si>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</si>
  <si>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</si>
  <si>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</si>
  <si>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</si>
  <si>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</si>
  <si>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</si>
  <si>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</si>
  <si>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</si>
  <si>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</si>
  <si>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</si>
  <si>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</si>
  <si>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</si>
  <si>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</si>
  <si>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</si>
  <si>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</si>
  <si>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</si>
  <si>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</si>
  <si>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</si>
  <si>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</si>
  <si>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</si>
  <si>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</si>
  <si>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</si>
  <si>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</si>
  <si>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</si>
  <si>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</si>
  <si>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</si>
  <si>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</si>
  <si>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</si>
  <si>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</si>
  <si>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</si>
  <si>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</si>
  <si>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</si>
  <si>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</si>
  <si>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</si>
  <si>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</si>
  <si>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</si>
  <si>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</si>
  <si>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</si>
  <si>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</si>
  <si>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</si>
  <si>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</si>
  <si>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</si>
  <si>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</si>
  <si>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</si>
  <si>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</si>
  <si>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</si>
  <si>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</si>
  <si>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</si>
  <si>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</si>
  <si>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</si>
  <si>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</si>
  <si>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</si>
  <si>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</si>
  <si>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</si>
  <si>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</si>
  <si>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</si>
  <si>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</si>
  <si>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</si>
  <si>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</si>
  <si>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</si>
  <si>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</si>
  <si>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</si>
  <si>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</si>
  <si>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</si>
  <si>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</si>
  <si>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</si>
  <si>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</si>
  <si>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</si>
  <si>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</si>
  <si>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</si>
  <si>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</si>
  <si>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</si>
  <si>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</si>
  <si>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</si>
  <si>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</si>
  <si>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</si>
  <si>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</si>
  <si>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</si>
  <si>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</si>
  <si>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</si>
  <si>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</si>
  <si>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</si>
  <si>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</si>
  <si>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</si>
  <si>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</si>
  <si>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</si>
  <si>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</si>
  <si>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</si>
  <si>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</si>
  <si>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</si>
  <si>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</si>
  <si>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</si>
  <si>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</si>
  <si>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</si>
  <si>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</si>
  <si>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</si>
  <si>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</si>
  <si>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</si>
  <si>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</si>
  <si>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</si>
  <si>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</si>
  <si>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</si>
  <si>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</si>
  <si>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</si>
  <si>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</si>
  <si>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</si>
  <si>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</si>
  <si>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</si>
  <si>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</si>
  <si>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</si>
  <si>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</si>
  <si>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</si>
  <si>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</si>
  <si>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</si>
  <si>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</si>
  <si>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</si>
  <si>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</si>
  <si>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</si>
  <si>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</si>
  <si>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</si>
  <si>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</si>
  <si>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</si>
  <si>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</si>
  <si>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</si>
  <si>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</si>
  <si>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</si>
  <si>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</si>
  <si>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</si>
  <si>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</si>
  <si>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</si>
  <si>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</si>
  <si>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</si>
  <si>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</si>
  <si>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</si>
  <si>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</si>
  <si>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</si>
  <si>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</si>
  <si>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</si>
  <si>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</si>
  <si>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</si>
  <si>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</si>
  <si>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</si>
  <si>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</si>
  <si>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</si>
  <si>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</si>
  <si>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</si>
  <si>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</si>
  <si>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</si>
  <si>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</si>
  <si>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</si>
  <si>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</si>
  <si>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</si>
  <si>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</si>
  <si>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</si>
  <si>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</si>
  <si>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</si>
  <si>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</si>
  <si>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</si>
  <si>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</si>
  <si>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</si>
  <si>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</si>
  <si>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</si>
  <si>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</si>
  <si>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</si>
  <si>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</si>
  <si>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</si>
  <si>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</si>
  <si>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</si>
  <si>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</si>
  <si>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</si>
  <si>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</si>
  <si>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</si>
  <si>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</si>
  <si>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</si>
  <si>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</si>
  <si>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</si>
  <si>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</si>
  <si>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</si>
  <si>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</si>
  <si>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</si>
  <si>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</si>
  <si>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</si>
  <si>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</si>
  <si>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</si>
  <si>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</si>
  <si>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</si>
  <si>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</si>
  <si>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</si>
  <si>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</si>
  <si>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</si>
  <si>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</si>
  <si>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</si>
  <si>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</si>
  <si>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</si>
  <si>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</si>
  <si>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</si>
  <si>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</si>
  <si>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</si>
  <si>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</si>
  <si>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</si>
  <si>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</si>
  <si>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</si>
  <si>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</si>
  <si>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</si>
  <si>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</si>
  <si>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</si>
  <si>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</si>
  <si>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</si>
  <si>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</si>
  <si>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</si>
  <si>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</si>
  <si>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</si>
  <si>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</si>
  <si>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</si>
  <si>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</si>
  <si>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</si>
  <si>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</si>
  <si>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</si>
  <si>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</si>
  <si>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</si>
  <si>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</si>
  <si>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</si>
  <si>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</si>
  <si>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</si>
  <si>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</si>
  <si>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</si>
  <si>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</si>
  <si>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</si>
  <si>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</si>
  <si>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</si>
  <si>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</si>
  <si>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</si>
  <si>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</si>
  <si>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</si>
  <si>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</si>
  <si>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</si>
  <si>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</si>
  <si>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</si>
  <si>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</si>
  <si>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</si>
  <si>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</si>
  <si>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</si>
  <si>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</si>
  <si>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</si>
  <si>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</si>
  <si>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</si>
  <si>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</si>
  <si>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</si>
  <si>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</si>
  <si>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</si>
  <si>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</si>
  <si>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</si>
  <si>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</si>
  <si>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</si>
  <si>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</si>
  <si>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</si>
  <si>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</si>
  <si>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</si>
  <si>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</si>
  <si>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</si>
  <si>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</si>
  <si>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</si>
  <si>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</si>
  <si>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</si>
  <si>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</si>
  <si>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</si>
  <si>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</si>
  <si>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</si>
  <si>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</si>
  <si>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</si>
  <si>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</si>
  <si>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</si>
  <si>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</si>
  <si>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</si>
  <si>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</si>
  <si>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</si>
  <si>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</si>
  <si>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</si>
  <si>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</si>
  <si>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</si>
  <si>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</si>
  <si>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</si>
  <si>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</si>
  <si>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</si>
  <si>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</si>
  <si>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</si>
  <si>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</si>
  <si>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</si>
  <si>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</si>
  <si>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</si>
  <si>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</si>
  <si>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</si>
  <si>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</si>
  <si>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</si>
  <si>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</si>
  <si>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</si>
  <si>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</si>
  <si>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</si>
  <si>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</si>
  <si>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</si>
  <si>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</si>
  <si>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</si>
  <si>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</si>
  <si>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</si>
  <si>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</si>
  <si>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</si>
  <si>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</si>
  <si>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</si>
  <si>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</si>
  <si>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</si>
  <si>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</si>
  <si>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</si>
  <si>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</si>
  <si>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</si>
  <si>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</si>
  <si>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</si>
  <si>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</si>
  <si>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</si>
  <si>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</si>
  <si>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</si>
  <si>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</si>
  <si>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</si>
  <si>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</si>
  <si>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</si>
  <si>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</si>
  <si>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</si>
  <si>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</si>
  <si>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</si>
  <si>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</si>
  <si>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</si>
  <si>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</si>
  <si>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</si>
  <si>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</si>
  <si>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</si>
  <si>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</si>
  <si>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</si>
  <si>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</si>
  <si>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</si>
  <si>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</si>
  <si>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</si>
  <si>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</si>
  <si>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</si>
  <si>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</si>
  <si>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</si>
  <si>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</si>
  <si>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</si>
  <si>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</si>
  <si>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</si>
  <si>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</si>
  <si>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</si>
  <si>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</si>
  <si>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</si>
  <si>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</si>
  <si>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</si>
  <si>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</si>
  <si>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</si>
  <si>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</si>
  <si>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</si>
  <si>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</si>
  <si>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</si>
  <si>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</si>
  <si>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</si>
  <si>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</si>
  <si>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</si>
  <si>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</si>
  <si>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</si>
  <si>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</si>
  <si>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</si>
  <si>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</si>
  <si>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</si>
  <si>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</si>
  <si>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</si>
  <si>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</si>
  <si>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</si>
  <si>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</si>
  <si>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</si>
  <si>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</si>
  <si>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</si>
  <si>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</si>
  <si>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</si>
  <si>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</si>
  <si>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</si>
  <si>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</si>
  <si>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</si>
  <si>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</si>
  <si>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</si>
  <si>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</si>
  <si>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</si>
  <si>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</si>
  <si>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</si>
  <si>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</si>
  <si>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</si>
  <si>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</si>
  <si>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</si>
  <si>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</si>
  <si>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</si>
  <si>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</si>
  <si>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</si>
  <si>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</si>
  <si>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</si>
  <si>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</si>
  <si>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</si>
  <si>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</si>
  <si>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</si>
  <si>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</si>
  <si>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</si>
  <si>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</si>
  <si>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</si>
  <si>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</si>
  <si>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</si>
  <si>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</si>
  <si>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</si>
  <si>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</si>
  <si>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</si>
  <si>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</si>
  <si>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</si>
  <si>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</si>
  <si>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</si>
  <si>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</si>
  <si>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</si>
  <si>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</si>
  <si>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</si>
  <si>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</si>
  <si>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</si>
  <si>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</si>
  <si>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</si>
  <si>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</si>
  <si>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</si>
  <si>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</si>
  <si>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</si>
  <si>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</si>
  <si>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</si>
  <si>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</si>
  <si>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</si>
  <si>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</si>
  <si>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</si>
  <si>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</si>
  <si>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</si>
  <si>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</si>
  <si>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</si>
  <si>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</si>
  <si>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</si>
  <si>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</si>
  <si>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</si>
  <si>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</si>
  <si>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</si>
  <si>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</si>
  <si>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</si>
  <si>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</si>
  <si>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</si>
  <si>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</si>
  <si>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</si>
  <si>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</si>
  <si>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</si>
  <si>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</si>
  <si>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</si>
  <si>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</si>
  <si>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</si>
  <si>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</si>
  <si>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</si>
  <si>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</si>
  <si>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</si>
  <si>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</si>
  <si>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</si>
  <si>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</si>
  <si>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</si>
  <si>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</si>
  <si>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</si>
  <si>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</si>
  <si>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</si>
  <si>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</si>
  <si>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</si>
  <si>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</si>
  <si>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</si>
  <si>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</si>
  <si>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</si>
  <si>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</si>
  <si>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</si>
  <si>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</si>
  <si>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</si>
  <si>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</si>
  <si>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</si>
  <si>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</si>
  <si>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</si>
  <si>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</si>
  <si>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</si>
  <si>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</si>
  <si>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</si>
  <si>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</si>
  <si>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</si>
  <si>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</si>
  <si>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</si>
  <si>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</si>
  <si>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</si>
  <si>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</si>
  <si>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</si>
  <si>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</si>
  <si>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</si>
  <si>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</si>
  <si>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</si>
  <si>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</si>
  <si>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</si>
  <si>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</si>
  <si>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</si>
  <si>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</si>
  <si>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</si>
  <si>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</si>
  <si>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</si>
  <si>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</si>
  <si>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</si>
  <si>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</si>
  <si>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</si>
  <si>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</si>
  <si>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</si>
  <si>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</si>
  <si>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</si>
  <si>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</si>
  <si>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</si>
  <si>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</si>
  <si>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</si>
  <si>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</si>
  <si>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</si>
  <si>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</si>
  <si>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</si>
  <si>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</si>
  <si>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</si>
  <si>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</si>
  <si>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</si>
  <si>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</si>
  <si>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</si>
  <si>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</si>
  <si>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</si>
  <si>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</si>
  <si>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</si>
  <si>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</si>
  <si>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</si>
  <si>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</si>
  <si>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</si>
  <si>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</si>
  <si>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</si>
  <si>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</si>
  <si>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</si>
  <si>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</si>
  <si>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</si>
  <si>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</si>
  <si>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</si>
  <si>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</si>
  <si>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</si>
  <si>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</si>
  <si>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</si>
  <si>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</si>
  <si>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</si>
  <si>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</si>
  <si>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</si>
  <si>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</si>
  <si>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</si>
  <si>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</si>
  <si>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</si>
  <si>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</si>
  <si>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</si>
  <si>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</si>
  <si>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</si>
  <si>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</si>
  <si>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</si>
  <si>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</si>
  <si>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</si>
  <si>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</si>
  <si>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</si>
  <si>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</si>
  <si>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</si>
  <si>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</si>
  <si>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</si>
  <si>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</si>
  <si>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</si>
  <si>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</si>
  <si>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</si>
  <si>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</si>
  <si>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</si>
  <si>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</si>
  <si>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</si>
  <si>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</si>
  <si>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</si>
  <si>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</si>
  <si>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</si>
  <si>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</si>
  <si>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</si>
  <si>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</si>
  <si>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</si>
  <si>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</si>
  <si>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</si>
  <si>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</si>
  <si>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</si>
  <si>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</si>
  <si>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</si>
  <si>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</si>
  <si>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</si>
  <si>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</si>
  <si>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</si>
  <si>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</si>
  <si>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</si>
  <si>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</si>
  <si>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</si>
  <si>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</si>
  <si>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</si>
  <si>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</si>
  <si>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</si>
  <si>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</si>
  <si>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</si>
  <si>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</si>
  <si>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</si>
  <si>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</si>
  <si>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</si>
  <si>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</si>
  <si>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</si>
  <si>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</si>
  <si>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</si>
  <si>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</si>
  <si>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</si>
  <si>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</si>
  <si>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</si>
  <si>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</si>
  <si>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</si>
  <si>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</si>
  <si>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</si>
  <si>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</si>
  <si>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</si>
  <si>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</si>
  <si>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</si>
  <si>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</si>
  <si>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</si>
  <si>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</si>
  <si>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</si>
  <si>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</si>
  <si>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</si>
  <si>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</si>
  <si>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</si>
  <si>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</si>
  <si>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</si>
  <si>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</si>
  <si>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</si>
  <si>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</si>
  <si>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</si>
  <si>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</si>
  <si>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</si>
  <si>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</si>
  <si>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</si>
  <si>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</si>
  <si>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</si>
  <si>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</si>
  <si>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</si>
  <si>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</si>
  <si>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</si>
  <si>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</si>
  <si>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</si>
  <si>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</si>
  <si>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</si>
  <si>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</si>
  <si>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</si>
  <si>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</si>
  <si>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</si>
  <si>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</si>
  <si>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</si>
  <si>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</si>
  <si>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</si>
  <si>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</si>
  <si>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</si>
  <si>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</si>
  <si>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</si>
  <si>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</si>
  <si>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</si>
  <si>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</si>
  <si>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</si>
  <si>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</si>
  <si>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</si>
  <si>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</si>
  <si>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</si>
  <si>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</si>
  <si>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</si>
  <si>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</si>
  <si>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</si>
  <si>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</si>
  <si>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</si>
  <si>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</si>
  <si>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</si>
  <si>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</si>
  <si>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</si>
  <si>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</si>
  <si>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</si>
  <si>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</si>
  <si>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</si>
  <si>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</si>
  <si>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</si>
  <si>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</si>
  <si>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</si>
  <si>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</si>
  <si>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</si>
  <si>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</si>
  <si>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</si>
  <si>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</si>
  <si>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</si>
  <si>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</si>
  <si>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</si>
  <si>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</si>
  <si>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</si>
  <si>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</si>
  <si>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</si>
  <si>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</si>
  <si>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</si>
  <si>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</si>
  <si>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</si>
  <si>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</si>
  <si>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</si>
  <si>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</si>
  <si>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</si>
  <si>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</si>
  <si>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</si>
  <si>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</si>
  <si>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</si>
  <si>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</si>
  <si>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</si>
  <si>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</si>
  <si>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</si>
  <si>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</si>
  <si>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</si>
  <si>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</si>
  <si>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</si>
  <si>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</si>
  <si>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</si>
  <si>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</si>
  <si>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</si>
  <si>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</si>
  <si>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</si>
  <si>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</si>
  <si>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</si>
  <si>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</si>
  <si>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</si>
  <si>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</si>
  <si>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</si>
  <si>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</si>
  <si>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</si>
  <si>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</si>
  <si>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</si>
  <si>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</si>
  <si>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</si>
  <si>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</si>
  <si>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</si>
  <si>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</si>
  <si>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</si>
  <si>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</si>
  <si>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</si>
  <si>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</si>
  <si>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</si>
  <si>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</si>
  <si>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</si>
  <si>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</si>
  <si>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</si>
  <si>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</si>
  <si>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</si>
  <si>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</si>
  <si>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</si>
  <si>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</si>
  <si>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</si>
  <si>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</si>
  <si>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</si>
  <si>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</si>
  <si>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</si>
  <si>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</si>
  <si>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</si>
  <si>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</si>
  <si>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</si>
  <si>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</si>
  <si>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</si>
  <si>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</si>
  <si>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</si>
  <si>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</si>
  <si>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</si>
  <si>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</si>
  <si>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</si>
  <si>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</si>
  <si>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</si>
  <si>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</si>
  <si>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</si>
  <si>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</si>
  <si>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</si>
  <si>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</si>
  <si>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</si>
  <si>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</si>
  <si>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</si>
  <si>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</si>
  <si>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</si>
  <si>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</si>
  <si>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</si>
  <si>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</si>
  <si>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</si>
  <si>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</si>
  <si>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</si>
  <si>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</si>
  <si>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</si>
  <si>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</si>
  <si>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</si>
  <si>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</si>
  <si>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</si>
  <si>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</si>
  <si>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</si>
  <si>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</si>
  <si>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</si>
  <si>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</si>
  <si>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</si>
  <si>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</si>
  <si>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</si>
  <si>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</si>
  <si>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</si>
  <si>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</si>
  <si>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</si>
  <si>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</si>
  <si>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</si>
  <si>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</si>
  <si>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</si>
  <si>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</si>
  <si>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</si>
  <si>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</si>
  <si>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</si>
  <si>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</si>
  <si>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</si>
  <si>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</si>
  <si>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</si>
  <si>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</si>
  <si>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</si>
  <si>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</si>
  <si>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</si>
  <si>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</si>
  <si>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</si>
  <si>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</si>
  <si>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</si>
  <si>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</si>
  <si>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</si>
  <si>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</si>
  <si>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</si>
  <si>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</si>
  <si>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</si>
  <si>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</si>
  <si>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</si>
  <si>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</si>
  <si>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</si>
  <si>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</si>
  <si>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</si>
  <si>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</si>
  <si>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</si>
  <si>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</si>
  <si>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</si>
  <si>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</si>
  <si>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</si>
  <si>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</si>
  <si>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</si>
  <si>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</si>
  <si>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</si>
  <si>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</si>
  <si>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</si>
  <si>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</si>
  <si>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</si>
  <si>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</si>
  <si>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</si>
  <si>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</si>
  <si>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</si>
  <si>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</si>
  <si>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</si>
  <si>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</si>
  <si>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</si>
  <si>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</si>
  <si>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</si>
  <si>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</si>
  <si>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</si>
  <si>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</si>
  <si>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</si>
  <si>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</si>
  <si>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</si>
  <si>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</si>
  <si>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</si>
  <si>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</si>
  <si>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</si>
  <si>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</si>
  <si>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</si>
  <si>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</si>
  <si>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</si>
  <si>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</si>
  <si>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</si>
  <si>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</si>
  <si>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</si>
  <si>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</si>
  <si>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</si>
  <si>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</si>
  <si>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</si>
  <si>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</si>
  <si>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</si>
  <si>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</si>
  <si>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</si>
  <si>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</si>
  <si>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</si>
  <si>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</si>
  <si>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</si>
  <si>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</si>
  <si>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</si>
  <si>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</si>
  <si>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</si>
  <si>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</si>
  <si>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</si>
  <si>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</si>
  <si>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</si>
  <si>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</si>
  <si>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</si>
  <si>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</si>
  <si>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</si>
  <si>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</si>
  <si>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</si>
  <si>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</si>
  <si>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</si>
  <si>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</si>
  <si>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</si>
  <si>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</si>
  <si>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</si>
  <si>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</si>
  <si>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</si>
  <si>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</si>
  <si>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</si>
  <si>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</si>
  <si>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</si>
  <si>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</si>
  <si>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</si>
  <si>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</si>
  <si>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</si>
  <si>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</si>
  <si>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</si>
  <si>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</si>
  <si>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</si>
  <si>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</si>
  <si>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</si>
  <si>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</si>
  <si>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</si>
  <si>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</si>
  <si>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</si>
  <si>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</si>
  <si>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</si>
  <si>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</si>
  <si>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</si>
  <si>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</si>
  <si>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</si>
  <si>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</si>
  <si>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</si>
  <si>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</si>
  <si>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</si>
  <si>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</si>
  <si>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</si>
  <si>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</si>
  <si>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</si>
  <si>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</si>
  <si>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</si>
  <si>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</si>
  <si>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</si>
  <si>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</si>
  <si>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</si>
  <si>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</si>
  <si>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</si>
  <si>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</si>
  <si>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</si>
  <si>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</si>
  <si>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</si>
  <si>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</si>
  <si>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</si>
  <si>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</si>
  <si>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</si>
  <si>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</si>
  <si>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</si>
  <si>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</si>
  <si>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</si>
  <si>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</si>
  <si>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</si>
  <si>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</si>
  <si>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</si>
  <si>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</si>
  <si>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</si>
  <si>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</si>
  <si>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</si>
  <si>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</si>
  <si>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</si>
  <si>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</si>
  <si>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</si>
  <si>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</si>
  <si>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</si>
  <si>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</si>
  <si>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</si>
  <si>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</si>
  <si>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</si>
  <si>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</si>
  <si>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</si>
  <si>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</si>
  <si>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</si>
  <si>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</si>
  <si>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</si>
  <si>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</si>
  <si>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</si>
  <si>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</si>
  <si>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</si>
  <si>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</si>
  <si>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</si>
  <si>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</si>
  <si>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</si>
  <si>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</si>
  <si>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</si>
  <si>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</si>
  <si>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</si>
  <si>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</si>
  <si>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</si>
  <si>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</si>
  <si>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</si>
  <si>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</si>
  <si>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</si>
  <si>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</si>
  <si>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</si>
  <si>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</si>
  <si>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</si>
  <si>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</si>
  <si>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</si>
  <si>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</si>
  <si>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</si>
  <si>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</si>
  <si>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</si>
  <si>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</si>
  <si>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</si>
  <si>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</si>
  <si>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</si>
  <si>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</si>
  <si>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</si>
  <si>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</si>
  <si>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</si>
  <si>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</si>
  <si>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</si>
  <si>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</si>
  <si>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</si>
  <si>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</si>
  <si>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</si>
  <si>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</si>
  <si>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</si>
  <si>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</si>
  <si>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</si>
  <si>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</si>
  <si>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</si>
  <si>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</si>
  <si>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</si>
  <si>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</si>
  <si>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</si>
  <si>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</si>
  <si>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</si>
  <si>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</si>
  <si>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</si>
  <si>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</si>
  <si>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</si>
  <si>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</si>
  <si>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</si>
  <si>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</si>
  <si>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</si>
  <si>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</si>
  <si>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</si>
  <si>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</si>
  <si>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</si>
  <si>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</si>
  <si>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</si>
  <si>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</si>
  <si>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</si>
  <si>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</si>
  <si>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</si>
  <si>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</si>
  <si>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</si>
  <si>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</si>
  <si>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</si>
  <si>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</si>
  <si>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</si>
  <si>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</si>
  <si>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</si>
  <si>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</si>
  <si>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</si>
  <si>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</si>
  <si>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</si>
  <si>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</si>
  <si>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</si>
  <si>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</si>
  <si>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</si>
  <si>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</si>
  <si>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</si>
  <si>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</si>
  <si>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</si>
  <si>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</si>
  <si>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</si>
  <si>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</si>
  <si>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</si>
  <si>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</si>
  <si>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</si>
  <si>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</si>
  <si>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</si>
  <si>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</si>
  <si>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</si>
  <si>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</si>
  <si>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</si>
  <si>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</si>
  <si>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</si>
  <si>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</si>
  <si>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</si>
  <si>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</si>
  <si>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</si>
  <si>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</si>
  <si>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</si>
  <si>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</si>
  <si>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</si>
  <si>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</si>
  <si>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</si>
  <si>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</si>
  <si>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</si>
  <si>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</si>
  <si>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</si>
  <si>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</si>
  <si>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</si>
  <si>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</si>
  <si>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</si>
  <si>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</si>
  <si>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</si>
  <si>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</si>
  <si>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</si>
  <si>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</si>
  <si>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</si>
  <si>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</si>
  <si>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</si>
  <si>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</si>
  <si>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</si>
  <si>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</si>
  <si>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</si>
  <si>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</si>
  <si>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</si>
  <si>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</si>
  <si>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</si>
  <si>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</si>
  <si>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</si>
  <si>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</si>
  <si>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</si>
  <si>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</si>
  <si>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</si>
  <si>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</si>
  <si>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</si>
  <si>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</si>
  <si>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</si>
  <si>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</si>
  <si>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</si>
  <si>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</si>
  <si>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</si>
  <si>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</si>
  <si>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</si>
  <si>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</si>
  <si>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</si>
  <si>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</si>
  <si>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</si>
  <si>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</si>
  <si>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</si>
  <si>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</si>
  <si>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</si>
  <si>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</si>
  <si>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</si>
  <si>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</si>
  <si>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</si>
  <si>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</si>
  <si>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</si>
  <si>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</si>
  <si>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</si>
  <si>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</si>
  <si>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</si>
  <si>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</si>
  <si>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</si>
  <si>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</si>
  <si>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</si>
  <si>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</si>
  <si>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</si>
  <si>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</si>
  <si>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</si>
  <si>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</si>
  <si>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</si>
  <si>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</si>
  <si>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</si>
  <si>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</si>
  <si>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</si>
  <si>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</si>
  <si>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</si>
  <si>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</si>
  <si>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</si>
  <si>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</si>
  <si>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</si>
  <si>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</si>
  <si>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</si>
  <si>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</si>
  <si>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</si>
  <si>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</si>
  <si>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</si>
  <si>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</si>
  <si>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</si>
  <si>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</si>
  <si>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</si>
  <si>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</si>
  <si>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</si>
  <si>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</si>
  <si>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</si>
  <si>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</si>
  <si>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</si>
  <si>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</si>
  <si>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</si>
  <si>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</si>
  <si>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</si>
  <si>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</si>
  <si>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</si>
  <si>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</si>
  <si>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</si>
  <si>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</si>
  <si>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</si>
  <si>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</si>
  <si>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</si>
  <si>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</si>
  <si>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</si>
  <si>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</si>
  <si>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</si>
  <si>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</si>
  <si>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</si>
  <si>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</si>
  <si>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</si>
  <si>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</si>
  <si>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</si>
  <si>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</si>
  <si>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</si>
  <si>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</si>
  <si>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</si>
  <si>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</si>
  <si>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</si>
  <si>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</si>
  <si>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</si>
  <si>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</si>
  <si>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</si>
  <si>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</si>
  <si>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</si>
  <si>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</si>
  <si>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</si>
  <si>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</si>
  <si>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</si>
  <si>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</si>
  <si>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</si>
  <si>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</si>
  <si>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</si>
  <si>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</si>
  <si>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</si>
  <si>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</si>
  <si>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</si>
  <si>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</si>
  <si>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</si>
  <si>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</si>
  <si>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</si>
  <si>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</si>
  <si>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</si>
  <si>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</si>
  <si>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</si>
  <si>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</si>
  <si>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</si>
  <si>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</si>
  <si>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</si>
  <si>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</si>
  <si>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</si>
  <si>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</si>
  <si>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</si>
  <si>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</si>
  <si>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</si>
  <si>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</si>
  <si>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</si>
  <si>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</si>
  <si>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</si>
  <si>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</si>
  <si>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</si>
  <si>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</si>
  <si>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</si>
  <si>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</si>
  <si>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</si>
  <si>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</si>
  <si>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</si>
  <si>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</si>
  <si>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</si>
  <si>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</si>
  <si>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</si>
  <si>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</si>
  <si>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</si>
  <si>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</si>
  <si>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</si>
  <si>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</si>
  <si>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</si>
  <si>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</si>
  <si>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</si>
  <si>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</si>
  <si>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</si>
  <si>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</si>
  <si>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</si>
  <si>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</si>
  <si>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</si>
  <si>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</si>
  <si>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</si>
  <si>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</si>
  <si>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</si>
  <si>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</si>
  <si>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</si>
  <si>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</si>
  <si>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</si>
  <si>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</si>
  <si>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</si>
  <si>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</si>
  <si>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</si>
  <si>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</si>
  <si>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</si>
  <si>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</si>
  <si>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</si>
  <si>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</si>
  <si>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</si>
  <si>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</si>
  <si>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</si>
  <si>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</si>
  <si>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</si>
  <si>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</si>
  <si>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</si>
  <si>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</si>
  <si>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</si>
  <si>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</si>
  <si>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</si>
  <si>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</si>
  <si>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</si>
  <si>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</si>
  <si>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</si>
  <si>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</si>
  <si>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</si>
  <si>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</si>
  <si>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</si>
  <si>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</si>
  <si>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</si>
  <si>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</si>
  <si>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</si>
  <si>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</si>
  <si>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</si>
  <si>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</si>
  <si>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</si>
  <si>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</si>
  <si>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</si>
  <si>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</si>
  <si>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</si>
  <si>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</si>
  <si>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</si>
  <si>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</si>
  <si>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</si>
  <si>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</si>
  <si>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</si>
  <si>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</si>
  <si>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</si>
  <si>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</si>
  <si>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</si>
  <si>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</si>
  <si>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</si>
  <si>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</si>
  <si>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</si>
  <si>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</si>
  <si>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</si>
  <si>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</si>
  <si>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</si>
  <si>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</si>
  <si>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</si>
  <si>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</si>
  <si>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</si>
  <si>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</si>
  <si>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</si>
  <si>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</si>
  <si>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</si>
  <si>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</si>
  <si>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</si>
  <si>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</si>
  <si>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</si>
  <si>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</si>
  <si>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</si>
  <si>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</si>
  <si>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</si>
  <si>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</si>
  <si>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</si>
  <si>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</si>
  <si>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</si>
  <si>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</si>
  <si>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</si>
  <si>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</si>
  <si>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</si>
  <si>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</si>
  <si>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</si>
  <si>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</si>
  <si>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</si>
  <si>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</si>
  <si>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</si>
  <si>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</si>
  <si>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</si>
  <si>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</si>
  <si>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</si>
  <si>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</si>
  <si>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</si>
  <si>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</si>
  <si>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</si>
  <si>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</si>
  <si>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</si>
  <si>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</si>
  <si>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</si>
  <si>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</si>
  <si>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</si>
  <si>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</si>
  <si>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</si>
  <si>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</si>
  <si>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</si>
  <si>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</si>
  <si>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</si>
  <si>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</si>
  <si>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</si>
  <si>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</si>
  <si>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</si>
  <si>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</si>
  <si>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</si>
  <si>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</si>
  <si>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</si>
  <si>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</si>
  <si>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</si>
  <si>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</si>
  <si>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</si>
  <si>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</si>
  <si>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</si>
  <si>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</si>
  <si>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</si>
  <si>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</si>
  <si>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</si>
  <si>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</si>
  <si>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</si>
  <si>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</si>
  <si>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</si>
  <si>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</si>
  <si>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</si>
  <si>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</si>
  <si>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</si>
  <si>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</si>
  <si>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</si>
  <si>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</si>
  <si>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</si>
  <si>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</si>
  <si>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</si>
  <si>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</si>
  <si>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</si>
  <si>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</si>
  <si>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</si>
  <si>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</si>
  <si>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</si>
  <si>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</si>
  <si>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</si>
  <si>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</si>
  <si>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</si>
  <si>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</si>
  <si>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</si>
  <si>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</si>
  <si>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</si>
  <si>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</si>
  <si>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</si>
  <si>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</si>
  <si>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</si>
  <si>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</si>
  <si>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</si>
  <si>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</si>
  <si>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</si>
  <si>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</si>
  <si>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</si>
  <si>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</si>
  <si>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</si>
  <si>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</si>
  <si>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</si>
  <si>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</si>
  <si>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</si>
  <si>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</si>
  <si>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</si>
  <si>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</si>
  <si>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</si>
  <si>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</si>
  <si>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</si>
  <si>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</si>
  <si>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</si>
  <si>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</si>
  <si>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</si>
  <si>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</si>
  <si>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</si>
  <si>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</si>
  <si>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</si>
  <si>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</si>
  <si>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</si>
  <si>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</si>
  <si>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</si>
  <si>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</si>
  <si>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</si>
  <si>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</si>
  <si>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</si>
  <si>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</si>
  <si>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</si>
  <si>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</si>
  <si>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</si>
  <si>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</si>
  <si>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</si>
  <si>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</si>
  <si>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</si>
  <si>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</si>
  <si>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</si>
  <si>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</si>
  <si>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</si>
  <si>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</si>
  <si>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</si>
  <si>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</si>
  <si>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</si>
  <si>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</si>
  <si>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</si>
  <si>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</si>
  <si>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</si>
  <si>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</si>
  <si>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</si>
  <si>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</si>
  <si>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</si>
  <si>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</si>
  <si>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</si>
  <si>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</si>
  <si>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</si>
  <si>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</si>
  <si>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</si>
  <si>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</si>
  <si>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</si>
  <si>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</si>
  <si>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</si>
  <si>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</si>
  <si>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</si>
  <si>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</si>
  <si>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</si>
  <si>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</si>
  <si>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</si>
  <si>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</si>
  <si>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</si>
  <si>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</si>
  <si>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</si>
  <si>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</si>
  <si>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</si>
  <si>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</si>
  <si>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</si>
  <si>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</si>
  <si>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</si>
  <si>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</si>
  <si>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</si>
  <si>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</si>
  <si>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</si>
  <si>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</si>
  <si>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</si>
  <si>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</si>
  <si>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</si>
  <si>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</si>
  <si>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</si>
  <si>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</si>
  <si>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</si>
  <si>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</si>
  <si>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</si>
  <si>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</si>
  <si>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</si>
  <si>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</si>
  <si>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</si>
  <si>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</si>
  <si>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</si>
  <si>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</si>
  <si>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</si>
  <si>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</si>
  <si>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</si>
  <si>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</si>
  <si>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</si>
  <si>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</si>
  <si>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</si>
  <si>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</si>
  <si>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</si>
  <si>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</si>
  <si>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</si>
  <si>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</si>
  <si>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</si>
  <si>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</si>
  <si>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</si>
  <si>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</si>
  <si>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</si>
  <si>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</si>
  <si>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</si>
  <si>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</si>
  <si>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</si>
  <si>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</si>
  <si>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</si>
  <si>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</si>
  <si>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</si>
  <si>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</si>
  <si>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</si>
  <si>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</si>
  <si>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</si>
  <si>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</si>
  <si>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</si>
  <si>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</si>
  <si>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</si>
  <si>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</si>
  <si>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</si>
  <si>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</si>
  <si>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</si>
  <si>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</si>
  <si>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</si>
  <si>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</si>
  <si>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</si>
  <si>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</si>
  <si>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</si>
  <si>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</si>
  <si>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</si>
  <si>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</si>
  <si>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</si>
  <si>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</si>
  <si>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</si>
  <si>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</si>
  <si>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</si>
  <si>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</si>
  <si>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</si>
  <si>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</si>
  <si>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</si>
  <si>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</si>
  <si>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</si>
  <si>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</si>
  <si>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</si>
  <si>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</si>
  <si>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</si>
  <si>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</si>
  <si>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</si>
  <si>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</si>
  <si>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</si>
  <si>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</si>
  <si>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</si>
  <si>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</si>
  <si>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</si>
  <si>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</si>
  <si>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</si>
  <si>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</si>
  <si>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</si>
  <si>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</si>
  <si>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</si>
  <si>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</si>
  <si>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</si>
  <si>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</si>
  <si>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</si>
  <si>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</si>
  <si>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</si>
  <si>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</si>
  <si>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</si>
  <si>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</si>
  <si>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</si>
  <si>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</si>
  <si>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</si>
  <si>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</si>
  <si>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</si>
  <si>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</si>
  <si>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</si>
  <si>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</si>
  <si>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</si>
  <si>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</si>
  <si>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</si>
  <si>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</si>
  <si>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</si>
  <si>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</si>
  <si>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</si>
  <si>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</si>
  <si>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</si>
  <si>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</si>
  <si>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</si>
  <si>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</si>
  <si>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</si>
  <si>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</si>
  <si>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</si>
  <si>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</si>
  <si>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</si>
  <si>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</si>
  <si>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</si>
  <si>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</si>
  <si>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</si>
  <si>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</si>
  <si>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</si>
  <si>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</si>
  <si>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</si>
  <si>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</si>
  <si>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</si>
  <si>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</si>
  <si>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</si>
  <si>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</si>
  <si>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</si>
  <si>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</si>
  <si>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</si>
  <si>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</si>
  <si>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</si>
  <si>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</si>
  <si>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</si>
  <si>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</si>
  <si>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</si>
  <si>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</si>
  <si>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</si>
  <si>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</si>
  <si>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</si>
  <si>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</si>
  <si>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</si>
  <si>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</si>
  <si>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</si>
  <si>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</si>
  <si>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</si>
  <si>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</si>
  <si>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</si>
  <si>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</si>
  <si>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</si>
  <si>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</si>
  <si>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</si>
  <si>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</si>
  <si>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</si>
  <si>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</si>
  <si>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</si>
  <si>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</si>
  <si>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</si>
  <si>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</si>
  <si>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</si>
  <si>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</si>
  <si>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</si>
  <si>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</si>
  <si>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</si>
  <si>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</si>
  <si>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</si>
  <si>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</si>
  <si>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</si>
  <si>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</si>
  <si>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</si>
  <si>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</si>
  <si>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</si>
  <si>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</si>
  <si>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</si>
  <si>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</si>
  <si>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</si>
  <si>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</si>
  <si>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</si>
  <si>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</si>
  <si>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</si>
  <si>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</si>
  <si>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</si>
  <si>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</si>
  <si>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</si>
  <si>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</si>
  <si>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</si>
  <si>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</si>
  <si>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</si>
  <si>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</si>
  <si>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</si>
  <si>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</si>
  <si>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</si>
  <si>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</si>
  <si>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</si>
  <si>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</si>
  <si>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</si>
  <si>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</si>
  <si>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</si>
  <si>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</si>
  <si>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</si>
  <si>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</si>
  <si>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</si>
  <si>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</si>
  <si>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</si>
  <si>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</si>
  <si>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</si>
  <si>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</si>
  <si>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</si>
  <si>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</si>
  <si>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</si>
  <si>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</si>
  <si>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</si>
  <si>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</si>
  <si>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</si>
  <si>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</si>
  <si>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</si>
  <si>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</si>
  <si>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</si>
  <si>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</si>
  <si>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</si>
  <si>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</si>
  <si>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</si>
  <si>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</si>
  <si>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</si>
  <si>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</si>
  <si>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</si>
  <si>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</si>
  <si>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</si>
  <si>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</si>
  <si>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</si>
  <si>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</si>
  <si>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</si>
  <si>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</si>
  <si>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</si>
  <si>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</si>
  <si>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</si>
  <si>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</si>
  <si>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</si>
  <si>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</si>
  <si>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</si>
  <si>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</si>
  <si>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</si>
  <si>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</si>
  <si>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</si>
  <si>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</si>
  <si>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</si>
  <si>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</si>
  <si>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</si>
  <si>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</si>
  <si>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</si>
  <si>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</si>
  <si>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</si>
  <si>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</si>
  <si>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</si>
  <si>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</si>
  <si>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</si>
  <si>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</si>
  <si>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</si>
  <si>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</si>
  <si>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</si>
  <si>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</si>
  <si>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</si>
  <si>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</si>
  <si>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</si>
  <si>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</si>
  <si>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</si>
  <si>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</si>
  <si>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</si>
  <si>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</si>
  <si>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</si>
  <si>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</si>
  <si>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</si>
  <si>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</si>
  <si>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</si>
  <si>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</si>
  <si>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</si>
  <si>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</si>
  <si>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</si>
  <si>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</si>
  <si>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</si>
  <si>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</si>
  <si>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</si>
  <si>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</si>
  <si>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</si>
  <si>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</si>
  <si>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</si>
  <si>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</si>
  <si>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</si>
  <si>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</si>
  <si>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</si>
  <si>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</si>
  <si>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</si>
  <si>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</si>
  <si>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</si>
  <si>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</si>
  <si>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</si>
  <si>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</si>
  <si>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</si>
  <si>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</si>
  <si>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</si>
  <si>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</si>
  <si>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</si>
  <si>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</si>
  <si>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</si>
  <si>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</si>
  <si>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</si>
  <si>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</si>
  <si>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</si>
  <si>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</si>
  <si>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</si>
  <si>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</si>
  <si>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</si>
  <si>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</si>
  <si>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</si>
  <si>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</si>
  <si>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</si>
  <si>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</si>
  <si>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</si>
  <si>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</si>
  <si>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</si>
  <si>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</si>
  <si>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</si>
  <si>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</si>
  <si>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</si>
  <si>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</si>
  <si>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</si>
  <si>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</si>
  <si>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</si>
  <si>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</si>
  <si>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</si>
  <si>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</si>
  <si>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</si>
  <si>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</si>
  <si>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</si>
  <si>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</si>
  <si>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</si>
  <si>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</si>
  <si>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</si>
  <si>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</si>
  <si>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</si>
  <si>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</si>
  <si>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</si>
  <si>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</si>
  <si>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</si>
  <si>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</si>
  <si>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</si>
  <si>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</si>
  <si>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</si>
  <si>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</si>
  <si>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</si>
  <si>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</si>
  <si>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</si>
  <si>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</si>
  <si>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</si>
  <si>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</si>
  <si>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</si>
  <si>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</si>
  <si>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</si>
  <si>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</si>
  <si>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</si>
  <si>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</si>
  <si>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</si>
  <si>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</si>
  <si>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</si>
  <si>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</si>
  <si>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</si>
  <si>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</si>
  <si>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</si>
  <si>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</si>
  <si>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</si>
  <si>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</si>
  <si>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</si>
  <si>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</si>
  <si>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</si>
  <si>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</si>
  <si>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</si>
  <si>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</si>
  <si>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</si>
  <si>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</si>
  <si>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</si>
  <si>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</si>
  <si>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</si>
  <si>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</si>
  <si>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</si>
  <si>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</si>
  <si>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</si>
  <si>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</si>
  <si>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</si>
  <si>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</si>
  <si>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</si>
  <si>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</si>
  <si>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</si>
  <si>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</si>
  <si>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</si>
  <si>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</si>
  <si>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</si>
  <si>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</si>
  <si>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</si>
  <si>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</si>
  <si>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</si>
  <si>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</si>
  <si>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</si>
  <si>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</si>
  <si>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</si>
  <si>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</si>
  <si>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</si>
  <si>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</si>
  <si>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</si>
  <si>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</si>
  <si>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</si>
  <si>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</si>
  <si>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</si>
  <si>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</si>
  <si>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</si>
  <si>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</si>
  <si>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</si>
  <si>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</si>
  <si>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</si>
  <si>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</si>
  <si>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</si>
  <si>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</si>
  <si>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</si>
  <si>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</si>
  <si>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</si>
  <si>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</si>
  <si>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</si>
  <si>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</si>
  <si>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</si>
  <si>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</si>
  <si>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</si>
  <si>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</si>
  <si>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</si>
  <si>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</si>
  <si>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</si>
  <si>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</si>
  <si>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</si>
  <si>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</si>
  <si>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</si>
  <si>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</si>
  <si>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</si>
  <si>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</si>
  <si>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</si>
  <si>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</si>
  <si>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</si>
  <si>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</si>
  <si>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</si>
  <si>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</si>
  <si>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</si>
  <si>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</si>
  <si>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</si>
  <si>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</si>
  <si>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</si>
  <si>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</si>
  <si>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</si>
  <si>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</si>
  <si>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</si>
  <si>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</si>
  <si>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</si>
  <si>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</si>
  <si>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</si>
  <si>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</si>
  <si>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</si>
  <si>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</si>
  <si>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</si>
  <si>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</si>
  <si>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</si>
  <si>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</si>
  <si>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</si>
  <si>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</si>
  <si>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</si>
  <si>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</si>
  <si>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</si>
  <si>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</si>
  <si>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</si>
  <si>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</si>
  <si>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</si>
  <si>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</si>
  <si>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</si>
  <si>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</si>
  <si>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</si>
  <si>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</si>
  <si>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</si>
  <si>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</si>
  <si>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</si>
  <si>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</si>
  <si>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</si>
  <si>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</si>
  <si>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</si>
  <si>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</si>
  <si>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</si>
  <si>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</si>
  <si>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</si>
  <si>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</si>
  <si>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</si>
  <si>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</si>
  <si>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</si>
  <si>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</si>
  <si>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</si>
  <si>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</si>
  <si>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</si>
  <si>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</si>
  <si>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</si>
  <si>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</si>
  <si>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</si>
  <si>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</si>
  <si>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</si>
  <si>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</si>
  <si>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</si>
  <si>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</si>
  <si>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</si>
  <si>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</si>
  <si>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</si>
  <si>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</si>
  <si>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</si>
  <si>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</si>
  <si>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</si>
  <si>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</si>
  <si>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</si>
  <si>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</si>
  <si>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</si>
  <si>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</si>
  <si>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</si>
  <si>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</si>
  <si>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</si>
  <si>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</si>
  <si>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</si>
  <si>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</si>
  <si>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</si>
  <si>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</si>
  <si>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</si>
  <si>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</si>
  <si>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</si>
  <si>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</si>
  <si>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</si>
  <si>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</si>
  <si>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</si>
  <si>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</si>
  <si>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</si>
  <si>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</si>
  <si>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</si>
  <si>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</si>
  <si>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</si>
  <si>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</si>
  <si>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</si>
  <si>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</si>
  <si>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</si>
  <si>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</si>
  <si>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</si>
  <si>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</si>
  <si>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</si>
  <si>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</si>
  <si>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</si>
  <si>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</si>
  <si>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</si>
  <si>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</si>
  <si>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</si>
  <si>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</si>
  <si>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</si>
  <si>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</si>
  <si>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</si>
  <si>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</si>
  <si>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</si>
  <si>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</si>
  <si>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</si>
  <si>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</si>
  <si>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</si>
  <si>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</si>
  <si>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</si>
  <si>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</si>
  <si>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</si>
  <si>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</si>
  <si>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</si>
  <si>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</si>
  <si>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</si>
  <si>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</si>
  <si>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</si>
  <si>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</si>
  <si>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</si>
  <si>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</si>
  <si>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</si>
  <si>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</si>
  <si>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</si>
  <si>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</si>
  <si>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</si>
  <si>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</si>
  <si>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</si>
  <si>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</si>
  <si>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</si>
  <si>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</si>
  <si>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</si>
  <si>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</si>
  <si>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</si>
  <si>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</si>
  <si>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</si>
  <si>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</si>
  <si>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</si>
  <si>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</si>
  <si>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</si>
  <si>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</si>
  <si>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</si>
  <si>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</si>
  <si>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</si>
  <si>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</si>
  <si>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</si>
  <si>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</si>
  <si>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</si>
  <si>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</si>
  <si>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</si>
  <si>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</si>
  <si>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</si>
  <si>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</si>
  <si>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</si>
  <si>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</si>
  <si>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</si>
  <si>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</si>
  <si>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</si>
  <si>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</si>
  <si>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</si>
  <si>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</si>
  <si>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</si>
  <si>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</si>
  <si>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</si>
  <si>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</si>
  <si>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</si>
  <si>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</si>
  <si>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</si>
  <si>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</si>
  <si>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</si>
  <si>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</si>
  <si>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</si>
  <si>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</si>
  <si>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</si>
  <si>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</si>
  <si>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</si>
  <si>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</si>
  <si>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</si>
  <si>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</si>
  <si>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</si>
  <si>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</si>
  <si>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</si>
  <si>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</si>
  <si>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</si>
  <si>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</si>
  <si>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</si>
  <si>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</si>
  <si>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</si>
  <si>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</si>
  <si>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</si>
  <si>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</si>
  <si>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</si>
  <si>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</si>
  <si>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</si>
  <si>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</si>
  <si>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</si>
  <si>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</si>
  <si>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</si>
  <si>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</si>
  <si>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</si>
  <si>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</si>
  <si>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</si>
  <si>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</si>
  <si>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</si>
  <si>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</si>
  <si>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</si>
  <si>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</si>
  <si>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</si>
  <si>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</si>
  <si>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</si>
  <si>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</si>
  <si>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</si>
  <si>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</si>
  <si>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</si>
  <si>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</si>
  <si>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</si>
  <si>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</si>
  <si>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</si>
  <si>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</si>
  <si>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</si>
  <si>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</si>
  <si>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</si>
  <si>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</si>
  <si>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</si>
  <si>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</si>
  <si>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</si>
  <si>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</si>
  <si>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</si>
  <si>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</si>
  <si>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</si>
  <si>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</si>
  <si>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</si>
  <si>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</si>
  <si>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</si>
  <si>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</si>
  <si>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</si>
  <si>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</si>
  <si>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</si>
  <si>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</si>
  <si>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</si>
  <si>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</si>
  <si>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</si>
  <si>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</si>
  <si>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</si>
  <si>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</si>
  <si>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</si>
  <si>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</si>
  <si>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</si>
  <si>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</si>
  <si>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</si>
  <si>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</si>
  <si>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</si>
  <si>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</si>
  <si>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</si>
  <si>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</si>
  <si>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</si>
  <si>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</si>
  <si>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</si>
  <si>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</si>
  <si>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</si>
  <si>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</si>
  <si>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</si>
  <si>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</si>
  <si>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</si>
  <si>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</si>
  <si>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</si>
  <si>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</si>
  <si>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</si>
  <si>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</si>
  <si>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</si>
  <si>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</si>
  <si>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</si>
  <si>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</si>
  <si>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</si>
  <si>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</si>
  <si>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</si>
  <si>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</si>
  <si>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</si>
  <si>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</si>
  <si>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</si>
  <si>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</si>
  <si>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</si>
  <si>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</si>
  <si>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</si>
  <si>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</si>
  <si>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</si>
  <si>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</si>
  <si>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</si>
  <si>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</si>
  <si>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</si>
  <si>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</si>
  <si>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</si>
  <si>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</si>
  <si>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</si>
  <si>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</si>
  <si>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</si>
  <si>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</si>
  <si>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</si>
  <si>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</si>
  <si>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</si>
  <si>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</si>
  <si>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</si>
  <si>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</si>
  <si>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</si>
  <si>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</si>
  <si>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</si>
  <si>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</si>
  <si>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</si>
  <si>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</si>
  <si>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</si>
  <si>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</si>
  <si>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</si>
  <si>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</si>
  <si>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</si>
  <si>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</si>
  <si>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</si>
  <si>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</si>
  <si>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</si>
  <si>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</si>
  <si>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</si>
  <si>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</si>
  <si>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</si>
  <si>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</si>
  <si>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</si>
  <si>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</si>
  <si>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</si>
  <si>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</si>
  <si>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</si>
  <si>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</si>
  <si>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</si>
  <si>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</si>
  <si>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</si>
  <si>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</si>
  <si>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</si>
  <si>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</si>
  <si>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</si>
  <si>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</si>
  <si>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</si>
  <si>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</si>
  <si>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</si>
  <si>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</si>
  <si>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</si>
  <si>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</si>
  <si>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</si>
  <si>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</si>
  <si>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</si>
  <si>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</si>
  <si>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</si>
  <si>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</si>
  <si>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</si>
  <si>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</si>
  <si>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</si>
  <si>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</si>
  <si>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</si>
  <si>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</si>
  <si>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</si>
  <si>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</si>
  <si>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</si>
  <si>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</si>
  <si>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</si>
  <si>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</si>
  <si>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</si>
  <si>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</si>
  <si>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</si>
  <si>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</si>
  <si>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</si>
  <si>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</si>
  <si>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</si>
  <si>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</si>
  <si>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</si>
  <si>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</si>
  <si>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</si>
  <si>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</si>
  <si>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</si>
  <si>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</si>
  <si>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</si>
  <si>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</si>
  <si>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</si>
  <si>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</si>
  <si>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</si>
  <si>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</si>
  <si>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</si>
  <si>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</si>
  <si>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</si>
  <si>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</si>
  <si>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</si>
  <si>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</si>
  <si>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</si>
  <si>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</si>
  <si>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</si>
  <si>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</si>
  <si>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</si>
  <si>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</si>
  <si>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</si>
  <si>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</si>
  <si>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</si>
  <si>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</si>
  <si>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</si>
  <si>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</si>
  <si>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</si>
  <si>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</si>
  <si>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</si>
  <si>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</si>
  <si>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</si>
  <si>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</si>
  <si>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</si>
  <si>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</si>
  <si>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</si>
  <si>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</si>
  <si>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</si>
  <si>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</si>
  <si>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</si>
  <si>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</si>
  <si>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</si>
  <si>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</si>
  <si>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</si>
  <si>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</si>
  <si>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</si>
  <si>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</si>
  <si>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</si>
  <si>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</si>
  <si>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</si>
  <si>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</si>
  <si>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</si>
  <si>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</si>
  <si>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</si>
  <si>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</si>
  <si>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</si>
  <si>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</si>
  <si>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</si>
  <si>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</si>
  <si>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</si>
  <si>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</si>
  <si>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</si>
  <si>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</si>
  <si>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</si>
  <si>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</si>
  <si>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</si>
  <si>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</si>
  <si>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</si>
  <si>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</si>
  <si>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</si>
  <si>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</si>
  <si>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</si>
  <si>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</si>
  <si>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</si>
  <si>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</si>
  <si>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</si>
  <si>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</si>
  <si>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</si>
  <si>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</si>
  <si>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</si>
  <si>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</si>
  <si>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</si>
  <si>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</si>
  <si>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</si>
  <si>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</si>
  <si>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</si>
  <si>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</si>
  <si>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</si>
  <si>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</si>
  <si>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</si>
  <si>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</si>
  <si>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</si>
  <si>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</si>
  <si>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</si>
  <si>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</si>
  <si>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</si>
  <si>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</si>
  <si>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</si>
  <si>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</si>
  <si>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</si>
  <si>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</si>
  <si>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</si>
  <si>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</si>
  <si>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</si>
  <si>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</si>
  <si>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</si>
  <si>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</si>
  <si>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</si>
  <si>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</si>
  <si>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</si>
  <si>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</si>
  <si>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</si>
  <si>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</si>
  <si>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</si>
  <si>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</si>
  <si>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</si>
  <si>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</si>
  <si>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</si>
  <si>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</si>
  <si>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</si>
  <si>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</si>
  <si>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</si>
  <si>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</si>
  <si>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</si>
  <si>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</si>
  <si>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</si>
  <si>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</si>
  <si>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</si>
  <si>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</si>
  <si>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</si>
  <si>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</si>
  <si>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</si>
  <si>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</si>
  <si>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</si>
  <si>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</si>
  <si>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</si>
  <si>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</si>
  <si>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</si>
  <si>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</si>
  <si>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</si>
  <si>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</si>
  <si>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</si>
  <si>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</si>
  <si>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</si>
  <si>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</si>
  <si>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</si>
  <si>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</si>
  <si>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</si>
  <si>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</si>
  <si>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</si>
  <si>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</si>
  <si>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</si>
  <si>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</si>
  <si>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</si>
  <si>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</si>
  <si>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</si>
  <si>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</si>
  <si>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</si>
  <si>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</si>
  <si>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</si>
  <si>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</si>
  <si>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</si>
  <si>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</si>
  <si>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</si>
  <si>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</si>
  <si>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</si>
  <si>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</si>
  <si>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</si>
  <si>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</si>
  <si>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</si>
  <si>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</si>
  <si>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</si>
  <si>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</si>
  <si>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</si>
  <si>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</si>
  <si>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</si>
  <si>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</si>
  <si>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</si>
  <si>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</si>
  <si>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</si>
  <si>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</si>
  <si>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</si>
  <si>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</si>
  <si>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</si>
  <si>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</si>
  <si>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</si>
  <si>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</si>
  <si>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</si>
  <si>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</si>
  <si>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</si>
  <si>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</si>
  <si>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</si>
  <si>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</si>
  <si>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</si>
  <si>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</si>
  <si>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</si>
  <si>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</si>
  <si>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</si>
  <si>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</si>
  <si>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</si>
  <si>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</si>
  <si>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</si>
  <si>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</si>
  <si>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</si>
  <si>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</si>
  <si>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</si>
  <si>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</si>
  <si>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</si>
  <si>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</si>
  <si>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</si>
  <si>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</si>
  <si>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</si>
  <si>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</si>
  <si>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</si>
  <si>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</si>
  <si>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</si>
  <si>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</si>
  <si>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</si>
  <si>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</si>
  <si>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</si>
  <si>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</si>
  <si>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</si>
  <si>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</si>
  <si>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</si>
  <si>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</si>
  <si>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</si>
  <si>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</si>
  <si>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</si>
  <si>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</si>
  <si>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</si>
  <si>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</si>
  <si>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</si>
  <si>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</si>
  <si>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</si>
  <si>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</si>
  <si>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</si>
  <si>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</si>
  <si>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</si>
  <si>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</si>
  <si>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</si>
  <si>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</si>
  <si>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</si>
  <si>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</si>
  <si>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</si>
  <si>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</si>
  <si>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</si>
  <si>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</si>
  <si>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</si>
  <si>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</si>
  <si>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</si>
  <si>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</si>
  <si>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</si>
  <si>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</si>
  <si>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</si>
  <si>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</si>
  <si>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</si>
  <si>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</si>
  <si>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</si>
  <si>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</si>
  <si>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</si>
  <si>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</si>
  <si>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</si>
  <si>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</si>
  <si>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</si>
  <si>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</si>
  <si>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</si>
  <si>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</si>
  <si>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</si>
  <si>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</si>
  <si>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</si>
  <si>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</si>
  <si>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</si>
  <si>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</si>
  <si>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</si>
  <si>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</si>
  <si>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</si>
  <si>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</si>
  <si>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</si>
  <si>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</si>
  <si>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</si>
  <si>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</si>
  <si>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</si>
  <si>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</si>
  <si>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</si>
  <si>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</si>
  <si>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</si>
  <si>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</si>
  <si>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</si>
  <si>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</si>
  <si>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</si>
  <si>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</si>
  <si>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</si>
  <si>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</si>
  <si>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</si>
  <si>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</si>
  <si>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</si>
  <si>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</si>
  <si>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</si>
  <si>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</si>
  <si>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</si>
  <si>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</si>
  <si>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</si>
  <si>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</si>
  <si>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</si>
  <si>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</si>
  <si>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</si>
  <si>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</si>
  <si>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</si>
  <si>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</si>
  <si>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</si>
  <si>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</si>
  <si>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</si>
  <si>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</si>
  <si>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</si>
  <si>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</si>
  <si>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</si>
  <si>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</si>
  <si>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</si>
  <si>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</si>
  <si>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</si>
  <si>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</si>
  <si>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</si>
  <si>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</si>
  <si>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</si>
  <si>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</si>
  <si>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</si>
  <si>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</si>
  <si>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</si>
  <si>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</si>
  <si>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</si>
  <si>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</si>
  <si>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</si>
  <si>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</si>
  <si>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</si>
  <si>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</si>
  <si>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</si>
  <si>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</si>
  <si>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</si>
  <si>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</si>
  <si>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</si>
  <si>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</si>
  <si>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</si>
  <si>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</si>
  <si>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</si>
  <si>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</si>
  <si>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</si>
  <si>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</si>
  <si>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</si>
  <si>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</si>
  <si>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</si>
  <si>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</si>
  <si>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</si>
  <si>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</si>
  <si>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</si>
  <si>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</si>
  <si>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</si>
  <si>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</si>
  <si>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</si>
  <si>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</si>
  <si>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</si>
  <si>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</si>
  <si>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</si>
  <si>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</si>
  <si>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</si>
  <si>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</si>
  <si>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</si>
  <si>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</si>
  <si>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</si>
  <si>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</si>
  <si>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</si>
  <si>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</si>
  <si>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</si>
  <si>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</si>
  <si>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</si>
  <si>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</si>
  <si>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</si>
  <si>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</si>
  <si>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</si>
  <si>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</si>
  <si>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</si>
  <si>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</si>
  <si>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</si>
  <si>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</si>
  <si>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</si>
  <si>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</si>
  <si>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</si>
  <si>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</si>
  <si>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</si>
  <si>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</si>
  <si>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</si>
  <si>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</si>
  <si>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</si>
  <si>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</si>
  <si>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</si>
  <si>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</si>
  <si>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</si>
  <si>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</si>
  <si>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</si>
  <si>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</si>
  <si>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</si>
  <si>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</si>
  <si>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</si>
  <si>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</si>
  <si>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</si>
  <si>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</si>
  <si>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</si>
  <si>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</si>
  <si>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</si>
  <si>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</si>
  <si>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</si>
  <si>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</si>
  <si>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</si>
  <si>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</si>
  <si>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</si>
  <si>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</si>
  <si>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</si>
  <si>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</si>
  <si>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</si>
  <si>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</si>
  <si>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</si>
  <si>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</si>
  <si>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</si>
  <si>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</si>
  <si>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</si>
  <si>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</si>
  <si>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</si>
  <si>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</si>
  <si>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</si>
  <si>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</si>
  <si>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</si>
  <si>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</si>
  <si>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</si>
  <si>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</si>
  <si>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</si>
  <si>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</si>
  <si>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</si>
  <si>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</si>
  <si>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</si>
  <si>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</si>
  <si>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</si>
  <si>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</si>
  <si>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</si>
  <si>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</si>
  <si>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</si>
  <si>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</si>
  <si>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</si>
  <si>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</si>
  <si>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</si>
  <si>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</si>
  <si>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</si>
  <si>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</si>
  <si>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</si>
  <si>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</si>
  <si>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</si>
  <si>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</si>
  <si>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</si>
  <si>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</si>
  <si>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</si>
  <si>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</si>
  <si>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</si>
  <si>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</si>
  <si>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</si>
  <si>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</si>
  <si>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</si>
  <si>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</si>
  <si>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</si>
  <si>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</si>
  <si>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</si>
  <si>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</si>
  <si>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</si>
  <si>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</si>
  <si>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</si>
  <si>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</si>
  <si>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</si>
  <si>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</si>
  <si>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</si>
  <si>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</si>
  <si>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</si>
  <si>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</si>
  <si>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</si>
  <si>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</si>
  <si>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</si>
  <si>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</si>
  <si>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</si>
  <si>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</si>
  <si>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</si>
  <si>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</si>
  <si>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</si>
  <si>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</si>
  <si>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</si>
  <si>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</si>
  <si>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</si>
  <si>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</si>
  <si>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</si>
  <si>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</si>
  <si>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</si>
  <si>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</si>
  <si>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</si>
  <si>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</si>
  <si>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</si>
  <si>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</si>
  <si>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</si>
  <si>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</si>
  <si>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</si>
  <si>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</si>
  <si>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</si>
  <si>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</si>
  <si>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</si>
  <si>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</si>
  <si>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</si>
  <si>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</si>
  <si>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</si>
  <si>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</si>
  <si>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</si>
  <si>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</si>
  <si>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</si>
  <si>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</si>
  <si>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</si>
  <si>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</si>
  <si>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</si>
  <si>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</si>
  <si>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</si>
  <si>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</si>
  <si>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</si>
  <si>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</si>
  <si>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</si>
  <si>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</si>
  <si>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</si>
  <si>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</si>
  <si>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</si>
  <si>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</si>
  <si>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</si>
  <si>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</si>
  <si>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</si>
  <si>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</si>
  <si>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</si>
  <si>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</si>
  <si>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</si>
  <si>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</si>
  <si>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</si>
  <si>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</si>
  <si>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</si>
  <si>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</si>
  <si>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</si>
  <si>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</si>
  <si>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</si>
  <si>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</si>
  <si>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</si>
  <si>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</si>
  <si>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</si>
  <si>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</si>
  <si>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</si>
  <si>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</si>
  <si>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</si>
  <si>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</si>
  <si>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</si>
  <si>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</si>
  <si>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</si>
  <si>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</si>
  <si>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</si>
  <si>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</si>
  <si>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</si>
  <si>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</si>
  <si>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</si>
  <si>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</si>
  <si>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</si>
  <si>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</si>
  <si>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</si>
  <si>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</si>
  <si>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</si>
  <si>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</si>
  <si>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</si>
  <si>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</si>
  <si>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</si>
  <si>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</si>
  <si>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</si>
  <si>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</si>
  <si>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</si>
  <si>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</si>
  <si>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</si>
  <si>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</si>
  <si>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</si>
  <si>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</si>
  <si>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</si>
  <si>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</si>
  <si>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</si>
  <si>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</si>
  <si>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</si>
  <si>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</si>
  <si>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</si>
  <si>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</si>
  <si>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</si>
  <si>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</si>
  <si>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</si>
  <si>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</si>
  <si>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</si>
  <si>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</si>
  <si>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</si>
  <si>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</si>
  <si>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</si>
  <si>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</si>
  <si>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</si>
  <si>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</si>
  <si>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</si>
  <si>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</si>
  <si>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</si>
  <si>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</si>
  <si>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</si>
  <si>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</si>
  <si>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</si>
  <si>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</si>
  <si>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</si>
  <si>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</si>
  <si>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</si>
  <si>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</si>
  <si>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</si>
  <si>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</si>
  <si>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</si>
  <si>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</si>
  <si>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</si>
  <si>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</si>
  <si>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</si>
  <si>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</si>
  <si>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</si>
  <si>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</si>
  <si>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</si>
  <si>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</si>
  <si>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</si>
  <si>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</si>
  <si>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</si>
  <si>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</si>
  <si>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</si>
  <si>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</si>
  <si>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</si>
  <si>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</si>
  <si>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</si>
  <si>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</si>
  <si>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</si>
  <si>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</si>
  <si>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</si>
  <si>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</si>
  <si>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</si>
  <si>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</si>
  <si>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</si>
  <si>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</si>
  <si>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</si>
  <si>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</si>
  <si>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</si>
  <si>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</si>
  <si>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</si>
  <si>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</si>
  <si>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</si>
  <si>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</si>
  <si>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</si>
  <si>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</si>
  <si>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</si>
  <si>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</si>
  <si>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</si>
  <si>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</si>
  <si>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</si>
  <si>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</si>
  <si>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</si>
  <si>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</si>
  <si>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</si>
  <si>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</si>
  <si>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</si>
  <si>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</si>
  <si>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</si>
  <si>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</si>
  <si>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</si>
  <si>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</si>
  <si>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</si>
  <si>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</si>
  <si>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</si>
  <si>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</si>
  <si>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</si>
  <si>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</si>
  <si>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</si>
  <si>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</si>
  <si>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</si>
  <si>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</si>
  <si>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</si>
  <si>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</si>
  <si>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</si>
  <si>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</si>
  <si>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</si>
  <si>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</si>
  <si>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</si>
  <si>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</si>
  <si>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</si>
  <si>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</si>
  <si>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</si>
  <si>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</si>
  <si>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</si>
  <si>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</si>
  <si>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</si>
  <si>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</si>
  <si>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</si>
  <si>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</si>
  <si>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</si>
  <si>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</si>
  <si>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</si>
  <si>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</si>
  <si>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</si>
  <si>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</si>
  <si>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</si>
  <si>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</si>
  <si>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</si>
  <si>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</si>
  <si>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</si>
  <si>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</si>
  <si>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</si>
  <si>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</si>
  <si>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</si>
  <si>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</si>
  <si>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</si>
  <si>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</si>
  <si>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</si>
  <si>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</si>
  <si>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</si>
  <si>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</si>
  <si>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</si>
  <si>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</si>
  <si>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</si>
  <si>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</si>
  <si>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</si>
  <si>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</si>
  <si>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</si>
  <si>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</si>
  <si>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</si>
  <si>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</si>
  <si>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</si>
  <si>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</si>
  <si>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</si>
  <si>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</si>
  <si>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</si>
  <si>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</si>
  <si>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</si>
  <si>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</si>
  <si>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</si>
  <si>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</si>
  <si>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</si>
  <si>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</si>
  <si>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</si>
  <si>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</si>
  <si>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</si>
  <si>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</si>
  <si>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</si>
  <si>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</si>
  <si>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</si>
  <si>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</si>
  <si>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</si>
  <si>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</si>
  <si>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</si>
  <si>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</si>
  <si>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</si>
  <si>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</si>
  <si>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</si>
  <si>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</si>
  <si>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</si>
  <si>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</si>
  <si>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</si>
  <si>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</si>
  <si>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</si>
  <si>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</si>
  <si>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</si>
  <si>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</si>
  <si>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</si>
  <si>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</si>
  <si>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</si>
  <si>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</si>
  <si>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</si>
  <si>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</si>
  <si>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</si>
  <si>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</si>
  <si>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</si>
  <si>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</si>
  <si>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</si>
  <si>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</si>
  <si>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</si>
  <si>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</si>
  <si>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</si>
  <si>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</si>
  <si>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</si>
  <si>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</si>
  <si>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</si>
  <si>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</si>
  <si>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</si>
  <si>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</si>
  <si>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</si>
  <si>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</si>
  <si>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</si>
  <si>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</si>
  <si>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</si>
  <si>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</si>
  <si>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</si>
  <si>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</si>
  <si>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</si>
  <si>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</si>
  <si>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</si>
  <si>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</si>
  <si>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</si>
  <si>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</si>
  <si>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</si>
  <si>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</si>
  <si>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</si>
  <si>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</si>
  <si>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</si>
  <si>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</si>
  <si>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</si>
  <si>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</si>
  <si>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</si>
  <si>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</si>
  <si>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</si>
  <si>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</si>
  <si>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</si>
  <si>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</si>
  <si>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</si>
  <si>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</si>
  <si>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</si>
  <si>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</si>
  <si>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</si>
  <si>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</si>
  <si>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</si>
  <si>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</si>
  <si>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</si>
  <si>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</si>
  <si>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</si>
  <si>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</si>
  <si>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</si>
  <si>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</si>
  <si>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</si>
  <si>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</si>
  <si>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</si>
  <si>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</si>
  <si>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</si>
  <si>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</si>
  <si>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</si>
  <si>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</si>
  <si>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</si>
  <si>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</si>
  <si>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</si>
  <si>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</si>
  <si>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</si>
  <si>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</si>
  <si>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</si>
  <si>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</si>
  <si>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</si>
  <si>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</si>
  <si>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</si>
  <si>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</si>
  <si>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</si>
  <si>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</si>
  <si>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</si>
  <si>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</si>
  <si>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</si>
  <si>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</si>
  <si>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</si>
  <si>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</si>
  <si>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</si>
  <si>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</si>
  <si>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</si>
  <si>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</si>
  <si>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</si>
  <si>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</si>
  <si>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</si>
  <si>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</si>
  <si>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</si>
  <si>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</si>
  <si>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</si>
  <si>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</si>
  <si>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</si>
  <si>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</si>
  <si>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</si>
  <si>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</si>
  <si>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</si>
  <si>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</si>
  <si>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</si>
  <si>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</si>
  <si>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</si>
  <si>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</si>
  <si>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</si>
  <si>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</si>
  <si>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</si>
  <si>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</si>
  <si>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</si>
  <si>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</si>
  <si>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</si>
  <si>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</si>
  <si>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</si>
  <si>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</si>
  <si>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</si>
  <si>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</si>
  <si>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</si>
  <si>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</si>
  <si>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</si>
  <si>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</si>
  <si>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</si>
  <si>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</si>
  <si>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</si>
  <si>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</si>
  <si>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</si>
  <si>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</si>
  <si>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</si>
  <si>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</si>
  <si>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</si>
  <si>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</si>
  <si>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</si>
  <si>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</si>
  <si>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</si>
  <si>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</si>
  <si>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</si>
  <si>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</si>
  <si>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</si>
  <si>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</si>
  <si>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</si>
  <si>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</si>
  <si>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</si>
  <si>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</si>
  <si>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</si>
  <si>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</si>
  <si>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</si>
  <si>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</si>
  <si>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</si>
  <si>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</si>
  <si>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</si>
  <si>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</si>
  <si>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</si>
  <si>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</si>
  <si>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</si>
  <si>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</si>
  <si>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</si>
  <si>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</si>
  <si>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</si>
  <si>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</si>
  <si>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</si>
  <si>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</si>
  <si>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</si>
  <si>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</si>
  <si>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</si>
  <si>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</si>
  <si>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</si>
  <si>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</si>
  <si>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</si>
  <si>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</si>
  <si>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</si>
  <si>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</si>
  <si>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</si>
  <si>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</si>
  <si>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</si>
  <si>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</si>
  <si>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</si>
  <si>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</si>
  <si>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</si>
  <si>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</si>
  <si>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</si>
  <si>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</si>
  <si>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</si>
  <si>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</si>
  <si>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</si>
  <si>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</si>
  <si>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</si>
  <si>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</si>
  <si>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</si>
  <si>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</si>
  <si>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</si>
  <si>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</si>
  <si>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</si>
  <si>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</si>
  <si>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</si>
  <si>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</si>
  <si>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</si>
  <si>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</si>
  <si>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</si>
  <si>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</si>
  <si>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</si>
  <si>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</si>
  <si>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</si>
  <si>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</si>
  <si>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</si>
  <si>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</si>
  <si>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</si>
  <si>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</si>
  <si>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</si>
  <si>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</si>
  <si>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</si>
  <si>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</si>
  <si>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</si>
  <si>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</si>
  <si>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</si>
  <si>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</si>
  <si>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</si>
  <si>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</si>
  <si>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</si>
  <si>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</si>
  <si>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</si>
  <si>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</si>
  <si>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</si>
  <si>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</si>
  <si>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</si>
  <si>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</si>
  <si>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</si>
  <si>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</si>
  <si>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</si>
  <si>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</si>
  <si>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</si>
  <si>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</si>
  <si>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</si>
  <si>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</si>
  <si>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</si>
  <si>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</si>
  <si>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</si>
  <si>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</si>
  <si>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</si>
  <si>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</si>
  <si>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</si>
  <si>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</si>
  <si>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</si>
  <si>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</si>
  <si>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</si>
  <si>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</si>
  <si>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</si>
  <si>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</si>
  <si>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</si>
  <si>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</si>
  <si>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</si>
  <si>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</si>
  <si>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</si>
  <si>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</si>
  <si>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</si>
  <si>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</si>
  <si>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</si>
  <si>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</si>
  <si>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</si>
  <si>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</si>
  <si>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</si>
  <si>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</si>
  <si>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</si>
  <si>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</si>
  <si>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</si>
  <si>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</si>
  <si>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</si>
  <si>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</si>
  <si>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</si>
  <si>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</si>
  <si>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</si>
  <si>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</si>
  <si>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</si>
  <si>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</si>
  <si>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</si>
  <si>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</si>
  <si>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</si>
  <si>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</si>
  <si>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</si>
  <si>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</si>
  <si>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</si>
  <si>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</si>
  <si>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</si>
  <si>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</si>
  <si>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</si>
  <si>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</si>
  <si>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</si>
  <si>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</si>
  <si>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</si>
  <si>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</si>
  <si>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</si>
  <si>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</si>
  <si>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</si>
  <si>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</si>
  <si>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</si>
  <si>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</si>
  <si>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</si>
  <si>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</si>
  <si>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</si>
  <si>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</si>
  <si>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</si>
  <si>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</si>
  <si>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</si>
  <si>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</si>
  <si>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</si>
  <si>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</si>
  <si>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</si>
  <si>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</si>
  <si>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</si>
  <si>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</si>
  <si>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</si>
  <si>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</si>
  <si>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</si>
  <si>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</si>
  <si>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</si>
  <si>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</si>
  <si>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</si>
  <si>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</si>
  <si>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</si>
  <si>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</si>
  <si>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</si>
  <si>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</si>
  <si>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</si>
  <si>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</si>
  <si>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</si>
  <si>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</si>
  <si>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</si>
  <si>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</si>
  <si>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</si>
  <si>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</si>
  <si>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</si>
  <si>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</si>
  <si>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</si>
  <si>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</si>
  <si>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</si>
  <si>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</si>
  <si>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</si>
  <si>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</si>
  <si>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</si>
  <si>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</si>
  <si>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</si>
  <si>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</si>
  <si>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</si>
  <si>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</si>
  <si>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</si>
  <si>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</si>
  <si>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</si>
  <si>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</si>
  <si>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</si>
  <si>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</si>
  <si>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</si>
  <si>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</si>
  <si>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</si>
  <si>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</si>
  <si>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</si>
  <si>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</si>
  <si>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</si>
  <si>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</si>
  <si>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</si>
  <si>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</si>
  <si>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</si>
  <si>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</si>
  <si>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</si>
  <si>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</si>
  <si>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</si>
  <si>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</si>
  <si>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</si>
  <si>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</si>
  <si>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</si>
  <si>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</si>
  <si>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</si>
  <si>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</si>
  <si>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</si>
  <si>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</si>
  <si>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</si>
  <si>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</si>
  <si>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</si>
  <si>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</si>
  <si>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</si>
  <si>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</si>
  <si>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</si>
  <si>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</si>
  <si>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</si>
  <si>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</si>
  <si>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</si>
  <si>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</si>
  <si>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</si>
  <si>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</si>
  <si>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</si>
  <si>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</si>
  <si>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</si>
  <si>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</si>
  <si>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</si>
  <si>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</si>
  <si>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</si>
  <si>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</si>
  <si>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</si>
  <si>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</si>
  <si>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</si>
  <si>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</si>
  <si>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</si>
  <si>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</si>
  <si>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</si>
  <si>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</si>
  <si>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</si>
  <si>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</si>
  <si>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</si>
  <si>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</si>
  <si>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</si>
  <si>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</si>
  <si>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</si>
  <si>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</si>
  <si>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</si>
  <si>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</si>
  <si>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</si>
  <si>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</si>
  <si>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</si>
  <si>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</si>
  <si>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</si>
  <si>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</si>
  <si>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</si>
  <si>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</si>
  <si>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</si>
  <si>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</si>
  <si>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</si>
  <si>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</si>
  <si>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</si>
  <si>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</si>
  <si>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</si>
  <si>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</si>
  <si>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</si>
  <si>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</si>
  <si>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</si>
  <si>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</si>
  <si>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</si>
  <si>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</si>
  <si>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</si>
  <si>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</si>
  <si>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</si>
  <si>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</si>
  <si>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</si>
  <si>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</si>
  <si>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</si>
  <si>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</si>
  <si>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</si>
  <si>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</si>
  <si>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</si>
  <si>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</si>
  <si>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</si>
  <si>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</si>
  <si>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</si>
  <si>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</si>
  <si>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</si>
  <si>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</si>
  <si>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</si>
  <si>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</si>
  <si>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</si>
  <si>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</si>
  <si>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</si>
  <si>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</si>
  <si>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</si>
  <si>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</si>
  <si>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</si>
  <si>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</si>
  <si>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</si>
  <si>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</si>
  <si>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</si>
  <si>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</si>
  <si>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</si>
  <si>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</si>
  <si>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</si>
  <si>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</si>
  <si>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</si>
  <si>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</si>
  <si>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</si>
  <si>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</si>
  <si>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</si>
  <si>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</si>
  <si>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</si>
  <si>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</si>
  <si>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</si>
  <si>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</si>
  <si>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</si>
  <si>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</si>
  <si>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</si>
  <si>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</si>
  <si>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</si>
  <si>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</si>
  <si>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</si>
  <si>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</si>
  <si>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</si>
  <si>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</si>
  <si>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</si>
  <si>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</si>
  <si>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</si>
  <si>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</si>
  <si>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</si>
  <si>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</si>
  <si>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</si>
  <si>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</si>
  <si>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</si>
  <si>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</si>
  <si>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</si>
  <si>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</si>
  <si>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</si>
  <si>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</si>
  <si>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</si>
  <si>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</si>
  <si>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</si>
  <si>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</si>
  <si>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</si>
  <si>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</si>
  <si>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</si>
  <si>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</si>
  <si>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</si>
  <si>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</si>
  <si>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</si>
  <si>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</si>
  <si>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</si>
  <si>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</si>
  <si>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</si>
  <si>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</si>
  <si>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</si>
  <si>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</si>
  <si>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</si>
  <si>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</si>
  <si>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</si>
  <si>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</si>
  <si>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</si>
  <si>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</si>
  <si>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</si>
  <si>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</si>
  <si>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</si>
  <si>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</si>
  <si>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</si>
  <si>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</si>
  <si>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</si>
  <si>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</si>
  <si>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</si>
  <si>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</si>
  <si>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</si>
  <si>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</si>
  <si>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</si>
  <si>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</si>
  <si>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</si>
  <si>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</si>
  <si>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</si>
  <si>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</si>
  <si>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</si>
  <si>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</si>
  <si>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</si>
  <si>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</si>
  <si>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</si>
  <si>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</si>
  <si>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</si>
  <si>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</si>
  <si>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</si>
  <si>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</si>
  <si>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</si>
  <si>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</si>
  <si>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</si>
  <si>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</si>
  <si>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</si>
  <si>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</si>
  <si>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</si>
  <si>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</si>
  <si>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</si>
  <si>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</si>
  <si>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</si>
  <si>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</si>
  <si>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</si>
  <si>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</si>
  <si>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</si>
  <si>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</si>
  <si>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</si>
  <si>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</si>
  <si>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</si>
  <si>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</si>
  <si>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</si>
  <si>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</si>
  <si>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</si>
  <si>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</si>
  <si>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</si>
  <si>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</si>
  <si>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</si>
  <si>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</si>
  <si>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</si>
  <si>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</si>
  <si>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</si>
  <si>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</si>
  <si>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</si>
  <si>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</si>
  <si>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</si>
  <si>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</si>
  <si>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</si>
  <si>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</si>
  <si>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</si>
  <si>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</si>
  <si>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</si>
  <si>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</si>
  <si>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</si>
  <si>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</si>
  <si>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</si>
  <si>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</si>
  <si>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</si>
  <si>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</si>
  <si>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</si>
  <si>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</si>
  <si>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</si>
  <si>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</si>
  <si>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</si>
  <si>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</si>
  <si>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</si>
  <si>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</si>
  <si>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</si>
  <si>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</si>
  <si>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</si>
  <si>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</si>
  <si>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</si>
  <si>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</si>
  <si>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</si>
  <si>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</si>
  <si>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</si>
  <si>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</si>
  <si>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</si>
  <si>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</si>
  <si>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</si>
  <si>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</si>
  <si>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</si>
  <si>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</si>
  <si>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</si>
  <si>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</si>
  <si>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</si>
  <si>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</si>
  <si>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</si>
  <si>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</si>
  <si>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</si>
  <si>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</si>
  <si>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</si>
  <si>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</si>
  <si>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</si>
  <si>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</si>
  <si>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</si>
  <si>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</si>
  <si>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</si>
  <si>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</si>
  <si>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</si>
  <si>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</si>
  <si>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</si>
  <si>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</si>
  <si>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</si>
  <si>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</si>
  <si>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</si>
  <si>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</si>
  <si>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</si>
  <si>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</si>
  <si>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</si>
  <si>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</si>
  <si>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</si>
  <si>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</si>
  <si>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</si>
  <si>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</si>
  <si>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</si>
  <si>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</si>
  <si>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</si>
  <si>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</si>
  <si>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</si>
  <si>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</si>
  <si>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</si>
  <si>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</si>
  <si>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</si>
  <si>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</si>
  <si>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</si>
  <si>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</si>
  <si>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</si>
  <si>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</si>
  <si>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</si>
  <si>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</si>
  <si>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</si>
  <si>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</si>
  <si>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</si>
  <si>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</si>
  <si>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</si>
  <si>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</si>
  <si>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</si>
  <si>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</si>
  <si>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</si>
  <si>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</si>
  <si>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</si>
  <si>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</si>
  <si>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</si>
  <si>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</si>
  <si>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</si>
  <si>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</si>
  <si>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</si>
  <si>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</si>
  <si>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</si>
  <si>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</si>
  <si>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</si>
  <si>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</si>
  <si>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</si>
  <si>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</si>
  <si>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</si>
  <si>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</si>
  <si>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</si>
  <si>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</si>
  <si>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</si>
  <si>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</si>
  <si>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</si>
  <si>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</si>
  <si>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</si>
  <si>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</si>
  <si>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</si>
  <si>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</si>
  <si>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</si>
  <si>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</si>
  <si>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</si>
  <si>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</si>
  <si>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</si>
  <si>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</si>
  <si>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</si>
  <si>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</si>
  <si>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</si>
  <si>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</si>
  <si>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</si>
  <si>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</si>
  <si>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</si>
  <si>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</si>
  <si>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</si>
  <si>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</si>
  <si>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</si>
  <si>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</si>
  <si>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</si>
  <si>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</si>
  <si>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</si>
  <si>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</si>
  <si>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</si>
  <si>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</si>
  <si>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</si>
  <si>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</si>
  <si>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</si>
  <si>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</si>
  <si>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</si>
  <si>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</si>
  <si>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</si>
  <si>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</si>
  <si>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</si>
  <si>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</si>
  <si>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</si>
  <si>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</si>
  <si>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</si>
  <si>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</si>
  <si>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</si>
  <si>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</si>
  <si>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</si>
  <si>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</si>
  <si>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</si>
  <si>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</si>
  <si>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</si>
  <si>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</si>
  <si>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</si>
  <si>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</si>
  <si>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</si>
  <si>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</si>
  <si>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</si>
  <si>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</si>
  <si>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</si>
  <si>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</si>
  <si>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</si>
  <si>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</si>
  <si>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</si>
  <si>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</si>
  <si>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</si>
  <si>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</si>
  <si>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</si>
  <si>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</si>
  <si>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</si>
  <si>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</si>
  <si>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</si>
  <si>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</si>
  <si>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</si>
  <si>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</si>
  <si>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</si>
  <si>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</si>
  <si>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</si>
  <si>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</si>
  <si>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</si>
  <si>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</si>
  <si>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</si>
  <si>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</si>
  <si>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</si>
  <si>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</si>
  <si>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</si>
  <si>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</si>
  <si>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</si>
  <si>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</si>
  <si>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</si>
  <si>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</si>
  <si>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</si>
  <si>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</si>
  <si>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</si>
  <si>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</si>
  <si>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</si>
  <si>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</si>
  <si>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</si>
  <si>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</si>
  <si>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</si>
  <si>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</si>
  <si>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</si>
  <si>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</si>
  <si>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</si>
  <si>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</si>
  <si>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</si>
  <si>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</si>
  <si>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</si>
  <si>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</si>
  <si>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</si>
  <si>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</si>
  <si>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</si>
  <si>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</si>
  <si>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</si>
  <si>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</si>
  <si>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</si>
  <si>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</si>
  <si>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</si>
  <si>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</si>
  <si>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</si>
  <si>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</si>
  <si>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</si>
  <si>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</si>
  <si>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</si>
  <si>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</si>
  <si>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</si>
  <si>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</si>
  <si>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</si>
  <si>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</si>
  <si>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</si>
  <si>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</si>
  <si>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</si>
  <si>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</si>
  <si>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</si>
  <si>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</si>
  <si>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</si>
  <si>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</si>
  <si>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</si>
  <si>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</si>
  <si>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</si>
  <si>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</si>
  <si>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</si>
  <si>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</si>
  <si>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</si>
  <si>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</si>
  <si>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</si>
  <si>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</si>
  <si>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</si>
  <si>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</si>
  <si>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</si>
  <si>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</si>
  <si>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</si>
  <si>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</si>
  <si>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</si>
  <si>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</si>
  <si>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</si>
  <si>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</si>
  <si>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</si>
  <si>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</si>
  <si>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</si>
  <si>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</si>
  <si>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</si>
  <si>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</si>
  <si>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</si>
  <si>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</si>
  <si>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</si>
  <si>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</si>
  <si>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</si>
  <si>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</si>
  <si>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</si>
  <si>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</si>
  <si>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</si>
  <si>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</si>
  <si>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</si>
  <si>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</si>
  <si>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</si>
  <si>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</si>
  <si>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</si>
  <si>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</si>
  <si>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</si>
  <si>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</si>
  <si>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</si>
  <si>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</si>
  <si>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</si>
  <si>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</si>
  <si>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</si>
  <si>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</si>
  <si>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</si>
  <si>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</si>
  <si>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</si>
  <si>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</si>
  <si>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</si>
  <si>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</si>
  <si>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</si>
  <si>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</si>
  <si>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</si>
  <si>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</si>
  <si>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</si>
  <si>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</si>
  <si>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</si>
  <si>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</si>
  <si>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</si>
  <si>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</si>
  <si>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</si>
  <si>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</si>
  <si>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</si>
  <si>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</si>
  <si>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</si>
  <si>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</si>
  <si>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</si>
  <si>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</si>
  <si>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</si>
  <si>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</si>
  <si>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</si>
  <si>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</si>
  <si>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</si>
  <si>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</si>
  <si>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</si>
  <si>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</si>
  <si>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</si>
  <si>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</si>
  <si>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</si>
  <si>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</si>
  <si>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</si>
  <si>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</si>
  <si>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</si>
  <si>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</si>
  <si>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</si>
  <si>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</si>
  <si>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</si>
  <si>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</si>
  <si>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</si>
  <si>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</si>
  <si>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</si>
  <si>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</si>
  <si>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</si>
  <si>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</si>
  <si>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</si>
  <si>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</si>
  <si>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</si>
  <si>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</si>
  <si>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</si>
  <si>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</si>
  <si>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</si>
  <si>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</si>
  <si>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</si>
  <si>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</si>
  <si>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</si>
  <si>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</si>
  <si>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</si>
  <si>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</si>
  <si>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</si>
  <si>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</si>
  <si>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</si>
  <si>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</si>
  <si>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</si>
  <si>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</si>
  <si>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</si>
  <si>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</si>
  <si>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</si>
  <si>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</si>
  <si>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</si>
  <si>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</si>
  <si>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</si>
  <si>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</si>
  <si>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</si>
  <si>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</si>
  <si>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</si>
  <si>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</si>
  <si>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</si>
  <si>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</si>
  <si>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</si>
  <si>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</si>
  <si>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</si>
  <si>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</si>
  <si>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</si>
  <si>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</si>
  <si>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</si>
  <si>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</si>
  <si>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</si>
  <si>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</si>
  <si>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</si>
  <si>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</si>
  <si>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</si>
  <si>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</si>
  <si>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</si>
  <si>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</si>
  <si>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</si>
  <si>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</si>
  <si>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</si>
  <si>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</si>
  <si>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</si>
  <si>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</si>
  <si>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</si>
  <si>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</si>
  <si>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</si>
  <si>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</si>
  <si>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</si>
  <si>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</si>
  <si>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</si>
  <si>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</si>
  <si>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</si>
  <si>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</si>
  <si>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</si>
  <si>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</si>
  <si>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</si>
  <si>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</si>
  <si>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</si>
  <si>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</si>
  <si>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</si>
  <si>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</si>
  <si>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</si>
  <si>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</si>
  <si>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</si>
  <si>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</si>
  <si>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</si>
  <si>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</si>
  <si>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</si>
  <si>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</si>
  <si>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</si>
  <si>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</si>
  <si>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</si>
  <si>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</si>
  <si>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</si>
  <si>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</si>
  <si>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</si>
  <si>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</si>
  <si>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</si>
  <si>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</si>
  <si>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</si>
  <si>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</si>
  <si>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</si>
  <si>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</si>
  <si>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</si>
  <si>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</si>
  <si>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</si>
  <si>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</si>
  <si>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</si>
  <si>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</si>
  <si>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</si>
  <si>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</si>
  <si>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</si>
  <si>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</si>
  <si>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</si>
  <si>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</si>
  <si>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</si>
  <si>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</si>
  <si>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</si>
  <si>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</si>
  <si>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</si>
  <si>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</si>
  <si>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</si>
  <si>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</si>
  <si>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</si>
  <si>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</si>
  <si>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</si>
  <si>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</si>
  <si>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</si>
  <si>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</si>
  <si>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</si>
  <si>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</si>
  <si>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</si>
  <si>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</si>
  <si>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</si>
  <si>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</si>
  <si>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</si>
  <si>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</si>
  <si>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</si>
  <si>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</si>
  <si>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</si>
  <si>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</si>
  <si>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</si>
  <si>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</si>
  <si>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</si>
  <si>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</si>
  <si>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</si>
  <si>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</si>
  <si>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</si>
  <si>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</si>
  <si>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</si>
  <si>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</si>
  <si>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</si>
  <si>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</si>
  <si>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</si>
  <si>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</si>
  <si>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</si>
  <si>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</si>
  <si>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</si>
  <si>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</si>
  <si>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</si>
  <si>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</si>
  <si>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</si>
  <si>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</si>
  <si>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</si>
  <si>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</si>
  <si>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</si>
  <si>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</si>
  <si>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</si>
  <si>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</si>
  <si>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</si>
  <si>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</si>
  <si>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</si>
  <si>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</si>
  <si>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</si>
  <si>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</si>
  <si>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</si>
  <si>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</si>
  <si>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</si>
  <si>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</si>
  <si>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</si>
  <si>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</si>
  <si>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</si>
  <si>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</si>
  <si>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</si>
  <si>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</si>
  <si>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</si>
  <si>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</si>
  <si>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</si>
  <si>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</si>
  <si>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</si>
  <si>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</si>
  <si>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</si>
  <si>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</si>
  <si>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</si>
  <si>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</si>
  <si>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</si>
  <si>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</si>
  <si>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</si>
  <si>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</si>
  <si>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</si>
  <si>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</si>
  <si>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</si>
  <si>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</si>
  <si>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</si>
  <si>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</si>
  <si>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</si>
  <si>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</si>
  <si>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</si>
  <si>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</si>
  <si>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</si>
  <si>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</si>
  <si>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</si>
  <si>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</si>
  <si>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</si>
  <si>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</si>
  <si>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</si>
  <si>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</si>
  <si>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</si>
  <si>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</si>
  <si>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</si>
  <si>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</si>
  <si>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</si>
  <si>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</si>
  <si>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</si>
  <si>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</si>
  <si>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</si>
  <si>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</si>
  <si>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</si>
  <si>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</si>
  <si>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</si>
  <si>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</si>
  <si>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</si>
  <si>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</si>
  <si>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</si>
  <si>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</si>
  <si>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</si>
  <si>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</si>
  <si>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</si>
  <si>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</si>
  <si>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</si>
  <si>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</si>
  <si>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</si>
  <si>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</si>
  <si>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</si>
  <si>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</si>
  <si>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</si>
  <si>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</si>
  <si>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</si>
  <si>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</si>
  <si>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</si>
  <si>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</si>
  <si>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</si>
  <si>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</si>
  <si>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</si>
  <si>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</si>
  <si>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</si>
  <si>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</si>
  <si>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</si>
  <si>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</si>
  <si>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</si>
  <si>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</si>
  <si>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</si>
  <si>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</si>
  <si>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</si>
  <si>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</si>
  <si>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</si>
  <si>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</si>
  <si>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</si>
  <si>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</si>
  <si>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</si>
  <si>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</si>
  <si>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</si>
  <si>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</si>
  <si>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</si>
  <si>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</si>
  <si>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</si>
  <si>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</si>
  <si>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</si>
  <si>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</si>
  <si>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</si>
  <si>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</si>
  <si>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</si>
  <si>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</si>
  <si>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</si>
  <si>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</si>
  <si>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</si>
  <si>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</si>
  <si>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</si>
  <si>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</si>
  <si>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</si>
  <si>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</si>
  <si>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</si>
  <si>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</si>
  <si>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</si>
  <si>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</si>
  <si>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</si>
  <si>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</si>
  <si>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</si>
  <si>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</si>
  <si>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</si>
  <si>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</si>
  <si>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</si>
  <si>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</si>
  <si>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</si>
  <si>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</si>
  <si>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</si>
  <si>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</si>
  <si>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</si>
  <si>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</si>
  <si>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</si>
  <si>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</si>
  <si>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</si>
  <si>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</si>
  <si>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</si>
  <si>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</si>
  <si>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</si>
  <si>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</si>
  <si>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</si>
  <si>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</si>
  <si>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</si>
  <si>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</si>
  <si>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</si>
  <si>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</si>
  <si>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</si>
  <si>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</si>
  <si>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</si>
  <si>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</si>
  <si>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</si>
  <si>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</si>
  <si>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</si>
  <si>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</si>
  <si>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</si>
  <si>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</si>
  <si>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</si>
  <si>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</si>
  <si>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</si>
  <si>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</si>
  <si>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</si>
  <si>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</si>
  <si>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</si>
  <si>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</si>
  <si>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</si>
  <si>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</si>
  <si>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</si>
  <si>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</si>
  <si>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</si>
  <si>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</si>
  <si>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</si>
  <si>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</si>
  <si>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</si>
  <si>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</si>
  <si>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</si>
  <si>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</si>
  <si>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</si>
  <si>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</si>
  <si>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</si>
  <si>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</si>
  <si>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</si>
  <si>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</si>
  <si>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</si>
  <si>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</si>
  <si>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</si>
  <si>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</si>
  <si>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</si>
  <si>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</si>
  <si>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</si>
  <si>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</si>
  <si>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</si>
  <si>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</si>
  <si>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</si>
  <si>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</si>
  <si>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</si>
  <si>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</si>
  <si>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</si>
  <si>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</si>
  <si>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</si>
  <si>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</si>
  <si>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</si>
  <si>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</si>
  <si>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</si>
  <si>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</si>
  <si>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</si>
  <si>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</si>
  <si>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</si>
  <si>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</si>
  <si>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</si>
  <si>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</si>
  <si>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</si>
  <si>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</si>
  <si>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</si>
  <si>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</si>
  <si>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</si>
  <si>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</si>
  <si>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</si>
  <si>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</si>
  <si>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</si>
  <si>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</si>
  <si>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</si>
  <si>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</si>
  <si>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</si>
  <si>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</si>
  <si>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</si>
  <si>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</si>
  <si>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</si>
  <si>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</si>
  <si>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</si>
  <si>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</si>
  <si>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</si>
  <si>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</si>
  <si>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</si>
  <si>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</si>
  <si>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</si>
  <si>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</si>
  <si>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</si>
  <si>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</si>
  <si>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</si>
  <si>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</si>
  <si>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</si>
  <si>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</si>
  <si>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</si>
  <si>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</si>
  <si>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</si>
  <si>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</si>
  <si>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</si>
  <si>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</si>
  <si>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</si>
  <si>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</si>
  <si>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</si>
  <si>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</si>
  <si>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</si>
  <si>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</si>
  <si>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</si>
  <si>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</si>
  <si>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</si>
  <si>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</si>
  <si>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</si>
  <si>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</si>
  <si>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</si>
  <si>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</si>
  <si>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</si>
  <si>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</si>
  <si>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</si>
  <si>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</si>
  <si>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</si>
  <si>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</si>
  <si>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</si>
  <si>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</si>
  <si>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</si>
  <si>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</si>
  <si>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</si>
  <si>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</si>
  <si>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</si>
  <si>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</si>
  <si>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</si>
  <si>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</si>
  <si>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</si>
  <si>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</si>
  <si>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</si>
  <si>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</si>
  <si>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</si>
  <si>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</si>
  <si>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</si>
  <si>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</si>
  <si>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</si>
  <si>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</si>
  <si>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</si>
  <si>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</si>
  <si>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</si>
  <si>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</si>
  <si>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</si>
  <si>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</si>
  <si>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</si>
  <si>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</si>
  <si>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</si>
  <si>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</si>
  <si>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</si>
  <si>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</si>
  <si>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</si>
  <si>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</si>
  <si>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</si>
  <si>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</si>
  <si>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</si>
  <si>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</si>
  <si>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</si>
  <si>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</si>
  <si>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</si>
  <si>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</si>
  <si>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</si>
  <si>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</si>
  <si>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</si>
  <si>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</si>
  <si>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</si>
  <si>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</si>
  <si>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</si>
  <si>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</si>
  <si>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</si>
  <si>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</si>
  <si>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</si>
  <si>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</si>
  <si>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</si>
  <si>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</si>
  <si>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</si>
  <si>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</si>
  <si>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</si>
  <si>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</si>
  <si>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</si>
  <si>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</si>
  <si>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</si>
  <si>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</si>
  <si>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</si>
  <si>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</si>
  <si>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</si>
  <si>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</si>
  <si>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</si>
  <si>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</si>
  <si>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</si>
  <si>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</si>
  <si>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</si>
  <si>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</si>
  <si>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</si>
  <si>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</si>
  <si>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</si>
  <si>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</si>
  <si>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</si>
  <si>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</si>
  <si>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</si>
  <si>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</si>
  <si>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</si>
  <si>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</si>
  <si>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</si>
  <si>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</si>
  <si>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</si>
  <si>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</si>
  <si>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</si>
  <si>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</si>
  <si>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</si>
  <si>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</si>
  <si>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</si>
  <si>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</si>
  <si>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</si>
  <si>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</si>
  <si>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</si>
  <si>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</si>
  <si>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</si>
  <si>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</si>
  <si>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</si>
  <si>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</si>
  <si>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</si>
  <si>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</si>
  <si>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</si>
  <si>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</si>
  <si>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</si>
  <si>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</si>
  <si>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</si>
  <si>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</si>
  <si>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</si>
  <si>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</si>
  <si>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</si>
  <si>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</si>
  <si>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</si>
  <si>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</si>
  <si>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</si>
  <si>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</si>
  <si>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</si>
  <si>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</si>
  <si>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</si>
  <si>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</si>
  <si>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</si>
  <si>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</si>
  <si>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</si>
  <si>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</si>
  <si>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</si>
  <si>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</si>
  <si>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</si>
  <si>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</si>
  <si>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</si>
  <si>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</si>
  <si>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</si>
  <si>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</si>
  <si>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</si>
  <si>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</si>
  <si>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</si>
  <si>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</si>
  <si>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</si>
  <si>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</si>
  <si>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</si>
  <si>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</si>
  <si>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</si>
  <si>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</si>
  <si>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</si>
  <si>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</si>
  <si>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</si>
  <si>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</si>
  <si>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</si>
  <si>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</si>
  <si>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</si>
  <si>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</si>
  <si>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</si>
  <si>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</si>
  <si>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</si>
  <si>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</si>
  <si>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</si>
  <si>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</si>
  <si>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</si>
  <si>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</si>
  <si>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</si>
  <si>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</si>
  <si>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</si>
  <si>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</si>
  <si>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</si>
  <si>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</si>
  <si>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</si>
  <si>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</si>
  <si>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</si>
  <si>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</si>
  <si>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</si>
  <si>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</si>
  <si>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</si>
  <si>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</si>
  <si>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</si>
  <si>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</si>
  <si>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</si>
  <si>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</si>
  <si>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</si>
  <si>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</si>
  <si>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</si>
  <si>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</si>
  <si>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</si>
  <si>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</si>
  <si>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</si>
  <si>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</si>
  <si>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</si>
  <si>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</si>
  <si>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</si>
  <si>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</si>
  <si>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</si>
  <si>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</si>
  <si>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</si>
  <si>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</si>
  <si>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</si>
  <si>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</si>
  <si>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</si>
  <si>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</si>
  <si>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</si>
  <si>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</si>
  <si>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</si>
  <si>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</si>
  <si>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</si>
  <si>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</si>
  <si>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</si>
  <si>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</si>
  <si>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</si>
  <si>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</si>
  <si>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</si>
  <si>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</si>
  <si>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</si>
  <si>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</si>
  <si>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</si>
  <si>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</si>
  <si>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</si>
  <si>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</si>
  <si>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</si>
  <si>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</si>
  <si>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</si>
  <si>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</si>
  <si>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</si>
  <si>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</si>
  <si>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</si>
  <si>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</si>
  <si>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</si>
  <si>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</si>
  <si>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</si>
  <si>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</si>
  <si>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</si>
  <si>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</si>
  <si>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</si>
  <si>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</si>
  <si>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</si>
  <si>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</si>
  <si>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</si>
  <si>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</si>
  <si>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</si>
  <si>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</si>
  <si>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</si>
  <si>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</si>
  <si>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</si>
  <si>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</si>
  <si>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</si>
  <si>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</si>
  <si>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</si>
  <si>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</si>
  <si>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</si>
  <si>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</si>
  <si>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</si>
  <si>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</si>
  <si>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</si>
  <si>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</si>
  <si>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</si>
  <si>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</si>
  <si>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</si>
  <si>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</si>
  <si>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</si>
  <si>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</si>
  <si>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</si>
  <si>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</si>
  <si>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</si>
  <si>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</si>
  <si>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</si>
  <si>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</si>
  <si>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</si>
  <si>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</si>
  <si>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</si>
  <si>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</si>
  <si>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</si>
  <si>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</si>
  <si>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</si>
  <si>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</si>
  <si>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</si>
  <si>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</si>
  <si>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</si>
  <si>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</si>
  <si>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</si>
  <si>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</si>
  <si>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</si>
  <si>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</si>
  <si>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</si>
  <si>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</si>
  <si>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</si>
  <si>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</si>
  <si>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</si>
  <si>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</si>
  <si>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</si>
  <si>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</si>
  <si>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</si>
  <si>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</si>
  <si>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</si>
  <si>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</si>
  <si>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</si>
  <si>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</si>
  <si>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</si>
  <si>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</si>
  <si>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</si>
  <si>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</si>
  <si>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</si>
  <si>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</si>
  <si>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</si>
  <si>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</si>
  <si>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</si>
  <si>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</si>
  <si>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</si>
  <si>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</si>
  <si>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</si>
  <si>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</si>
  <si>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</si>
  <si>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</si>
  <si>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</si>
  <si>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</si>
  <si>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</si>
  <si>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</si>
  <si>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</si>
  <si>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</si>
  <si>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</si>
  <si>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</si>
  <si>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</si>
  <si>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</si>
  <si>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</si>
  <si>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</si>
  <si>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</si>
  <si>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</si>
  <si>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</si>
  <si>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</si>
  <si>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</si>
  <si>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</si>
  <si>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</si>
  <si>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</si>
  <si>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</si>
  <si>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</si>
  <si>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</si>
  <si>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</si>
  <si>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</si>
  <si>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</si>
  <si>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</si>
  <si>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</si>
  <si>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</si>
  <si>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</si>
  <si>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</si>
  <si>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</si>
  <si>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</si>
  <si>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</si>
  <si>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</si>
  <si>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</si>
  <si>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</si>
  <si>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</si>
  <si>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</si>
  <si>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</si>
  <si>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</si>
  <si>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</si>
  <si>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</si>
  <si>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</si>
  <si>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</si>
  <si>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</si>
  <si>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</si>
  <si>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</si>
  <si>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</si>
  <si>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</si>
  <si>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</si>
  <si>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</si>
  <si>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</si>
  <si>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</si>
  <si>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</si>
  <si>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</si>
  <si>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</si>
  <si>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</si>
  <si>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</si>
  <si>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</si>
  <si>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</si>
  <si>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</si>
  <si>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</si>
  <si>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</si>
  <si>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</si>
  <si>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</si>
  <si>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</si>
  <si>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</si>
  <si>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</si>
  <si>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</si>
  <si>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</si>
  <si>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</si>
  <si>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</si>
  <si>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</si>
  <si>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</si>
  <si>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</si>
  <si>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</si>
  <si>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</si>
  <si>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</si>
  <si>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</si>
  <si>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</si>
  <si>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</si>
  <si>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</si>
  <si>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</si>
  <si>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</si>
  <si>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</si>
  <si>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</si>
  <si>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</si>
  <si>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</si>
  <si>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</si>
  <si>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</si>
  <si>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</si>
  <si>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</si>
  <si>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</si>
  <si>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</si>
  <si>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</si>
  <si>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</si>
  <si>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</si>
  <si>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</si>
  <si>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</si>
  <si>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</si>
  <si>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</si>
  <si>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</si>
  <si>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</si>
  <si>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</si>
  <si>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</si>
  <si>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</si>
  <si>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</si>
  <si>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</si>
  <si>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</si>
  <si>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</si>
  <si>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</si>
  <si>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</si>
  <si>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</si>
  <si>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</si>
  <si>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</si>
  <si>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</si>
  <si>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</si>
  <si>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</si>
  <si>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</si>
  <si>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</si>
  <si>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</si>
  <si>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</si>
  <si>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</si>
  <si>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</si>
  <si>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</si>
  <si>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</si>
  <si>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</si>
  <si>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</si>
  <si>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</si>
  <si>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</si>
  <si>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</si>
  <si>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</si>
  <si>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</si>
  <si>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</si>
  <si>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</si>
  <si>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</si>
  <si>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</si>
  <si>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</si>
  <si>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</si>
  <si>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</si>
  <si>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</si>
  <si>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</si>
  <si>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</si>
  <si>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</si>
  <si>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</si>
  <si>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</si>
  <si>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</si>
  <si>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</si>
  <si>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</si>
  <si>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</si>
  <si>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</si>
  <si>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</si>
  <si>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</si>
  <si>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</si>
  <si>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</si>
  <si>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</si>
  <si>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</si>
  <si>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</si>
  <si>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</si>
  <si>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</si>
  <si>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</si>
  <si>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</si>
  <si>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</si>
  <si>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</si>
  <si>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</si>
  <si>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</si>
  <si>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</si>
  <si>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</si>
  <si>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</si>
  <si>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</si>
  <si>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</si>
  <si>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</si>
  <si>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</si>
  <si>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</si>
  <si>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</si>
  <si>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</si>
  <si>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</si>
  <si>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</si>
  <si>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</si>
  <si>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</si>
  <si>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</si>
  <si>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</si>
  <si>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</si>
  <si>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</si>
  <si>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</si>
  <si>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</si>
  <si>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</si>
  <si>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</si>
  <si>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</si>
  <si>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</si>
  <si>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</si>
  <si>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</si>
  <si>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</si>
  <si>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</si>
  <si>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</si>
  <si>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</si>
  <si>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</si>
  <si>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</si>
  <si>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</si>
  <si>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</si>
  <si>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</si>
  <si>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</si>
  <si>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</si>
  <si>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</si>
  <si>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</si>
  <si>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</si>
  <si>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</si>
  <si>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</si>
  <si>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</si>
  <si>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</si>
  <si>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</si>
  <si>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</si>
  <si>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</si>
  <si>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</si>
  <si>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</si>
  <si>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</si>
  <si>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</si>
  <si>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</si>
  <si>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</si>
  <si>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</si>
  <si>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</si>
  <si>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</si>
  <si>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</si>
  <si>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</si>
  <si>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</si>
  <si>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</si>
  <si>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</si>
  <si>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</si>
  <si>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</si>
  <si>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</si>
  <si>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</si>
  <si>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</si>
  <si>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</si>
  <si>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</si>
  <si>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</si>
  <si>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</si>
  <si>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</si>
  <si>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</si>
  <si>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</si>
  <si>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</si>
  <si>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</si>
  <si>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</si>
  <si>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</si>
  <si>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</si>
  <si>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</si>
  <si>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</si>
  <si>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</si>
  <si>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</si>
  <si>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</si>
  <si>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</si>
  <si>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</si>
  <si>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</si>
  <si>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</si>
  <si>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</si>
  <si>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</si>
  <si>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</si>
  <si>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</si>
  <si>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</si>
  <si>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</si>
  <si>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</si>
  <si>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</si>
  <si>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</si>
  <si>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</si>
  <si>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</si>
  <si>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</si>
  <si>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</si>
  <si>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</si>
  <si>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</si>
  <si>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</si>
  <si>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</si>
  <si>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</si>
  <si>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</si>
  <si>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</si>
  <si>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</si>
  <si>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</si>
  <si>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</si>
  <si>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</si>
  <si>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</si>
  <si>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</si>
  <si>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</si>
  <si>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</si>
  <si>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</si>
  <si>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</si>
  <si>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</si>
  <si>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</si>
  <si>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</si>
  <si>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</si>
  <si>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</si>
  <si>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</si>
  <si>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</si>
  <si>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</si>
  <si>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</si>
  <si>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</si>
  <si>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</si>
  <si>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</si>
  <si>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</si>
  <si>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</si>
  <si>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</si>
  <si>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</si>
  <si>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</si>
  <si>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</si>
  <si>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</si>
  <si>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</si>
  <si>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</si>
  <si>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</si>
  <si>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</si>
  <si>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</si>
  <si>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</si>
  <si>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</si>
  <si>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</si>
  <si>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</si>
  <si>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</si>
  <si>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</si>
  <si>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</si>
  <si>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</si>
  <si>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</si>
  <si>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</si>
  <si>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</si>
  <si>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</si>
  <si>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</si>
  <si>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</si>
  <si>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</si>
  <si>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</si>
  <si>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</si>
  <si>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</si>
  <si>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</si>
  <si>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</si>
  <si>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</si>
  <si>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</si>
  <si>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</si>
  <si>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</si>
  <si>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</si>
  <si>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</si>
  <si>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</si>
  <si>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</si>
  <si>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</si>
  <si>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</si>
  <si>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</si>
  <si>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</si>
  <si>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</si>
  <si>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</si>
  <si>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</si>
  <si>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</si>
  <si>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</si>
  <si>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</si>
  <si>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</si>
  <si>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</si>
  <si>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</si>
  <si>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</si>
  <si>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</si>
  <si>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</si>
  <si>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</si>
  <si>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</si>
  <si>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</si>
  <si>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</si>
  <si>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</si>
  <si>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</si>
  <si>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</si>
  <si>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</si>
  <si>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</si>
  <si>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</si>
  <si>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</si>
  <si>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</si>
  <si>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</si>
  <si>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</si>
  <si>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</si>
  <si>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</si>
  <si>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</si>
  <si>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</si>
  <si>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</si>
  <si>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</si>
  <si>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</si>
  <si>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</si>
  <si>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</si>
  <si>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</si>
  <si>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</si>
  <si>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</si>
  <si>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</si>
  <si>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</si>
  <si>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</si>
  <si>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</si>
  <si>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</si>
  <si>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</si>
  <si>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</si>
  <si>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</si>
  <si>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</si>
  <si>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</si>
  <si>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</si>
  <si>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</si>
  <si>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</si>
  <si>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</si>
  <si>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</si>
  <si>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</si>
  <si>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</si>
  <si>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</si>
  <si>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</si>
  <si>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</si>
  <si>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</si>
  <si>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</si>
  <si>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</si>
  <si>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</si>
  <si>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</si>
  <si>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</si>
  <si>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</si>
  <si>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</si>
  <si>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</si>
  <si>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</si>
  <si>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</si>
  <si>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</si>
  <si>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</si>
  <si>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</si>
  <si>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</si>
  <si>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</si>
  <si>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</si>
  <si>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</si>
  <si>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</si>
  <si>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</si>
  <si>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</si>
  <si>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</si>
  <si>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</si>
  <si>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</si>
  <si>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</si>
  <si>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</si>
  <si>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</si>
  <si>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</si>
  <si>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</si>
  <si>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</si>
  <si>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</si>
  <si>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</si>
  <si>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</si>
  <si>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</si>
  <si>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</si>
  <si>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</si>
  <si>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</si>
  <si>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</si>
  <si>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</si>
  <si>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</si>
  <si>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</si>
  <si>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</si>
  <si>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</si>
  <si>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</si>
  <si>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</si>
  <si>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</si>
  <si>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</si>
  <si>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</si>
  <si>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</si>
  <si>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</si>
  <si>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</si>
  <si>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</si>
  <si>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</si>
  <si>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</si>
  <si>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</si>
  <si>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</si>
  <si>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</si>
  <si>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</si>
  <si>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</si>
  <si>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</si>
  <si>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</si>
  <si>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</si>
  <si>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</si>
  <si>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</si>
  <si>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</si>
  <si>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</si>
  <si>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</si>
  <si>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</si>
  <si>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</si>
  <si>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</si>
  <si>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</si>
  <si>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</si>
  <si>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</si>
  <si>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</si>
  <si>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</si>
  <si>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</si>
  <si>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</si>
  <si>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</si>
  <si>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</si>
  <si>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</si>
  <si>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</si>
  <si>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</si>
  <si>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</si>
  <si>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</si>
  <si>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</si>
  <si>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</si>
  <si>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</si>
  <si>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</si>
  <si>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</si>
  <si>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</si>
  <si>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</si>
  <si>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</si>
  <si>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</si>
  <si>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</si>
  <si>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</si>
  <si>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</si>
  <si>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</si>
  <si>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</si>
  <si>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</si>
  <si>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</si>
  <si>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</si>
  <si>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</si>
  <si>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</si>
  <si>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</si>
  <si>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</si>
  <si>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</si>
  <si>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</si>
  <si>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</si>
  <si>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</si>
  <si>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</si>
  <si>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</si>
  <si>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</si>
  <si>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</si>
  <si>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</si>
  <si>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</si>
  <si>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</si>
  <si>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</si>
  <si>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</si>
  <si>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</si>
  <si>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</si>
  <si>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</si>
  <si>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</si>
  <si>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</si>
  <si>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</si>
  <si>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</si>
  <si>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</si>
  <si>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</si>
  <si>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</si>
  <si>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</si>
  <si>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</si>
  <si>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</si>
  <si>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</si>
  <si>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</si>
  <si>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</si>
  <si>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</si>
  <si>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</si>
  <si>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</si>
  <si>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</si>
  <si>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</si>
  <si>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</si>
  <si>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</si>
  <si>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</si>
  <si>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</si>
  <si>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</si>
  <si>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</si>
  <si>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</si>
  <si>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</si>
  <si>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</si>
  <si>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</si>
  <si>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</si>
  <si>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</si>
  <si>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</si>
  <si>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</si>
  <si>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</si>
  <si>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</si>
  <si>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</si>
  <si>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</si>
  <si>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</si>
  <si>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</si>
  <si>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</si>
  <si>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</si>
  <si>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</si>
  <si>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</si>
  <si>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</si>
  <si>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</si>
  <si>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</si>
  <si>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</si>
  <si>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</si>
  <si>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</si>
  <si>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</si>
  <si>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</si>
  <si>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</si>
  <si>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</si>
  <si>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</si>
  <si>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</si>
  <si>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</si>
  <si>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</si>
  <si>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</si>
  <si>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</si>
  <si>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</si>
  <si>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</si>
  <si>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</si>
  <si>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</si>
  <si>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</si>
  <si>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</si>
  <si>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</si>
  <si>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</si>
  <si>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</si>
  <si>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</si>
  <si>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</si>
  <si>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</si>
  <si>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</si>
  <si>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</si>
  <si>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</si>
  <si>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</si>
  <si>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</si>
  <si>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</si>
  <si>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</si>
  <si>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</si>
  <si>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</si>
  <si>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</si>
  <si>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</si>
  <si>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</si>
  <si>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</si>
  <si>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</si>
  <si>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</si>
  <si>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</si>
  <si>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</si>
  <si>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</si>
  <si>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</si>
  <si>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</si>
  <si>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</si>
  <si>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</si>
  <si>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</si>
  <si>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</si>
  <si>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</si>
  <si>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</si>
  <si>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</si>
  <si>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</si>
  <si>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</si>
  <si>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</si>
  <si>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</si>
  <si>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</si>
  <si>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</si>
  <si>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</si>
  <si>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</si>
  <si>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</si>
  <si>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</si>
  <si>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</si>
  <si>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</si>
  <si>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</si>
  <si>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</si>
  <si>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</si>
  <si>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</si>
  <si>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</si>
  <si>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</si>
  <si>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</si>
  <si>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</si>
  <si>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</si>
  <si>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</si>
  <si>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</si>
  <si>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</si>
  <si>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</si>
  <si>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</si>
  <si>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</si>
  <si>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</si>
  <si>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</si>
  <si>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</si>
  <si>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</si>
  <si>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</si>
  <si>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</si>
  <si>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</si>
  <si>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</si>
  <si>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</si>
  <si>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</si>
  <si>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</si>
  <si>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</si>
  <si>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</si>
  <si>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</si>
  <si>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</si>
  <si>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</si>
  <si>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</si>
  <si>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</si>
  <si>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</si>
  <si>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</si>
  <si>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</si>
  <si>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</si>
  <si>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</si>
  <si>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</si>
  <si>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</si>
  <si>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</si>
  <si>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</si>
  <si>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</si>
  <si>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</si>
  <si>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</si>
  <si>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</si>
  <si>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</si>
  <si>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</si>
  <si>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</si>
  <si>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</si>
  <si>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</si>
  <si>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</si>
  <si>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</si>
  <si>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</si>
  <si>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</si>
  <si>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</si>
  <si>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</si>
  <si>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</si>
  <si>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</si>
  <si>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</si>
  <si>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</si>
  <si>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</si>
  <si>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</si>
  <si>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</si>
  <si>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</si>
  <si>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</si>
  <si>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</si>
  <si>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</si>
  <si>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</si>
  <si>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</si>
  <si>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</si>
  <si>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</si>
  <si>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</si>
  <si>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</si>
  <si>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</si>
  <si>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</si>
  <si>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</si>
  <si>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</si>
  <si>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</si>
  <si>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</si>
  <si>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</si>
  <si>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</si>
  <si>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</si>
  <si>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</si>
  <si>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</si>
  <si>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</si>
  <si>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</si>
  <si>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</si>
  <si>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</si>
  <si>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</si>
  <si>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</si>
  <si>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</si>
  <si>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</si>
  <si>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</si>
  <si>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</si>
  <si>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</si>
  <si>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</si>
  <si>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</si>
  <si>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</si>
  <si>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</si>
  <si>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</si>
  <si>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</si>
  <si>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</si>
  <si>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</si>
  <si>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</si>
  <si>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</si>
  <si>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</si>
  <si>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</si>
  <si>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</si>
  <si>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</si>
  <si>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</si>
  <si>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</si>
  <si>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</si>
  <si>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</si>
  <si>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</si>
  <si>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</si>
  <si>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</si>
  <si>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</si>
  <si>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</si>
  <si>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</si>
  <si>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</si>
  <si>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</si>
  <si>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</si>
  <si>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</si>
  <si>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</si>
  <si>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</si>
  <si>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</si>
  <si>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</si>
  <si>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</si>
  <si>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</si>
  <si>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</si>
  <si>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</si>
  <si>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</si>
  <si>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</si>
  <si>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</si>
  <si>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</si>
  <si>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</si>
  <si>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</si>
  <si>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</si>
  <si>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</si>
  <si>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</si>
  <si>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</si>
  <si>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</si>
  <si>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</si>
  <si>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</si>
  <si>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</si>
  <si>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</si>
  <si>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</si>
  <si>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</si>
  <si>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</si>
  <si>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</si>
  <si>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</si>
  <si>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</si>
  <si>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</si>
  <si>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</si>
  <si>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</si>
  <si>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</si>
  <si>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</si>
  <si>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</si>
  <si>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</si>
  <si>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</si>
  <si>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</si>
  <si>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</si>
  <si>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</si>
  <si>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</si>
  <si>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</si>
  <si>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</si>
  <si>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</si>
  <si>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</si>
  <si>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</si>
  <si>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</si>
  <si>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</si>
  <si>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</si>
  <si>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</si>
  <si>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</si>
  <si>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</si>
  <si>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</si>
  <si>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</si>
  <si>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</si>
  <si>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</si>
  <si>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</si>
  <si>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</si>
  <si>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</si>
  <si>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</si>
  <si>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</si>
  <si>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</si>
  <si>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</si>
  <si>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</si>
  <si>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</si>
  <si>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</si>
  <si>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</si>
  <si>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</si>
  <si>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</si>
  <si>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</si>
  <si>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</si>
  <si>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</si>
  <si>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</si>
  <si>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</si>
  <si>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</si>
  <si>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</si>
  <si>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</si>
  <si>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</si>
  <si>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</si>
  <si>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</si>
  <si>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</si>
  <si>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</si>
  <si>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</si>
  <si>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</si>
  <si>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</si>
  <si>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</si>
  <si>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</si>
  <si>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</si>
  <si>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</si>
  <si>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</si>
  <si>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</si>
  <si>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</si>
  <si>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</si>
  <si>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</si>
  <si>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</si>
  <si>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</si>
  <si>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</si>
  <si>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</si>
  <si>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</si>
  <si>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</si>
  <si>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</si>
  <si>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</si>
  <si>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</si>
  <si>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</si>
  <si>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</si>
  <si>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</si>
  <si>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</si>
  <si>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</si>
  <si>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</si>
  <si>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</si>
  <si>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</si>
  <si>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</si>
  <si>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</si>
  <si>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</si>
  <si>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</si>
  <si>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</si>
  <si>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</si>
  <si>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</si>
  <si>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</si>
  <si>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</si>
  <si>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</si>
  <si>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</si>
  <si>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</si>
  <si>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</si>
  <si>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</si>
  <si>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</si>
  <si>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</si>
  <si>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</si>
  <si>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</si>
  <si>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</si>
  <si>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</si>
  <si>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</si>
  <si>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</si>
  <si>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</si>
  <si>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</si>
  <si>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</si>
  <si>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</si>
  <si>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</si>
  <si>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</si>
  <si>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</si>
  <si>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</si>
  <si>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</si>
  <si>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</si>
  <si>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</si>
  <si>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</si>
  <si>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</si>
  <si>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</si>
  <si>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</si>
  <si>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</si>
  <si>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</si>
  <si>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</si>
  <si>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</si>
  <si>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</si>
  <si>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</si>
  <si>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</si>
  <si>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</si>
  <si>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</si>
  <si>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</si>
  <si>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</si>
  <si>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</si>
  <si>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</si>
  <si>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</si>
  <si>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</si>
  <si>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</si>
  <si>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</si>
  <si>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</si>
  <si>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</si>
  <si>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</si>
  <si>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</si>
  <si>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</si>
  <si>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</si>
  <si>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</si>
  <si>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</si>
  <si>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</si>
  <si>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</si>
  <si>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</si>
  <si>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</si>
  <si>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</si>
  <si>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</si>
  <si>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</si>
  <si>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</si>
  <si>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</si>
  <si>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</si>
  <si>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</si>
  <si>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</si>
  <si>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</si>
  <si>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</si>
  <si>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</si>
  <si>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</si>
  <si>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</si>
  <si>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</si>
  <si>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</si>
  <si>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</si>
  <si>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</si>
  <si>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</si>
  <si>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</si>
  <si>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</si>
  <si>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</si>
  <si>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</si>
  <si>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</si>
  <si>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</si>
  <si>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</si>
  <si>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</si>
  <si>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</si>
  <si>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</si>
  <si>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</si>
  <si>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</si>
  <si>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</si>
  <si>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</si>
  <si>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</si>
  <si>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</si>
  <si>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</si>
  <si>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</si>
  <si>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</si>
  <si>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</si>
  <si>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</si>
  <si>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</si>
  <si>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</si>
  <si>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</si>
  <si>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</si>
  <si>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</si>
  <si>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</si>
  <si>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</si>
  <si>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</si>
  <si>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</si>
  <si>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</si>
  <si>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</si>
  <si>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</si>
  <si>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</si>
  <si>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</si>
  <si>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</si>
  <si>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</si>
  <si>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</si>
  <si>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</si>
  <si>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</si>
  <si>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</si>
  <si>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</si>
  <si>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</si>
  <si>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</si>
  <si>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</si>
  <si>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</si>
  <si>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</si>
  <si>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</si>
  <si>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</si>
  <si>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</si>
  <si>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</si>
  <si>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</si>
  <si>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</si>
  <si>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</si>
  <si>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</si>
  <si>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</si>
  <si>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</si>
  <si>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</si>
  <si>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</si>
  <si>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</si>
  <si>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</si>
  <si>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</si>
  <si>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</si>
  <si>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</si>
  <si>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</si>
  <si>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</si>
  <si>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</si>
  <si>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</si>
  <si>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</si>
  <si>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</si>
  <si>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</si>
  <si>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</si>
  <si>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</si>
  <si>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</si>
  <si>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</si>
  <si>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</si>
  <si>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</si>
  <si>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</si>
  <si>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</si>
  <si>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</si>
  <si>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</si>
  <si>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</si>
  <si>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</si>
  <si>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</si>
  <si>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</si>
  <si>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</si>
  <si>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</si>
  <si>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</si>
  <si>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</si>
  <si>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</si>
  <si>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</si>
  <si>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</si>
  <si>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</si>
  <si>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</si>
  <si>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</si>
  <si>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</si>
  <si>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</si>
  <si>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</si>
  <si>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</si>
  <si>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</si>
  <si>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</si>
  <si>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</si>
  <si>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</si>
  <si>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</si>
  <si>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</si>
  <si>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</si>
  <si>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</si>
  <si>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</si>
  <si>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</si>
  <si>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</si>
  <si>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</si>
  <si>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</si>
  <si>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</si>
  <si>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</si>
  <si>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</si>
  <si>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</si>
  <si>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</si>
  <si>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</si>
  <si>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</si>
  <si>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</si>
  <si>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</si>
  <si>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</si>
  <si>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</si>
  <si>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</si>
  <si>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</si>
  <si>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</si>
  <si>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</si>
  <si>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</si>
  <si>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</si>
  <si>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</si>
  <si>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</si>
  <si>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</si>
  <si>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</si>
  <si>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</si>
  <si>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</si>
  <si>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</si>
  <si>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</si>
  <si>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</si>
  <si>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</si>
  <si>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</si>
  <si>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</si>
  <si>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</si>
  <si>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</si>
  <si>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</si>
  <si>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</si>
  <si>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</si>
  <si>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</si>
  <si>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</si>
  <si>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</si>
  <si>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</si>
  <si>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</si>
  <si>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</si>
  <si>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</si>
  <si>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</si>
  <si>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</si>
  <si>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</si>
  <si>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</si>
  <si>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</si>
  <si>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</si>
  <si>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</si>
  <si>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</si>
  <si>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</si>
  <si>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</si>
  <si>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</si>
  <si>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</si>
  <si>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</si>
  <si>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</si>
  <si>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</si>
  <si>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</si>
  <si>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</si>
  <si>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</si>
  <si>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</si>
  <si>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</si>
  <si>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</si>
  <si>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</si>
  <si>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</si>
  <si>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</si>
  <si>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</si>
  <si>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</si>
  <si>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</si>
  <si>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</si>
  <si>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</si>
  <si>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</si>
  <si>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</si>
  <si>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</si>
  <si>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</si>
  <si>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</si>
  <si>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</si>
  <si>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</si>
  <si>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</si>
  <si>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</si>
  <si>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</si>
  <si>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</si>
  <si>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</si>
  <si>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</si>
  <si>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</si>
  <si>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</si>
  <si>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</si>
  <si>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</si>
  <si>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</si>
  <si>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</si>
  <si>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</si>
  <si>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</si>
  <si>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</si>
  <si>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</si>
  <si>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</si>
  <si>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</si>
  <si>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</si>
  <si>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</si>
  <si>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</si>
  <si>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</si>
  <si>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</si>
  <si>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</si>
  <si>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</si>
  <si>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</si>
  <si>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</si>
  <si>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</si>
  <si>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</si>
  <si>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</si>
  <si>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</si>
  <si>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</si>
  <si>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</si>
  <si>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</si>
  <si>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</si>
  <si>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</si>
  <si>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</si>
  <si>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</si>
  <si>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</si>
  <si>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</si>
  <si>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</si>
  <si>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</si>
  <si>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</si>
  <si>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</si>
  <si>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</si>
  <si>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</si>
  <si>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</si>
  <si>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</si>
  <si>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</si>
  <si>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</si>
  <si>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</si>
  <si>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</si>
  <si>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</si>
  <si>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</si>
  <si>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</si>
  <si>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</si>
  <si>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</si>
  <si>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</si>
  <si>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</si>
  <si>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</si>
  <si>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</si>
  <si>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</si>
  <si>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</si>
  <si>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</si>
  <si>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</si>
  <si>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</si>
  <si>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</si>
  <si>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</si>
  <si>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</si>
  <si>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</si>
  <si>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</si>
  <si>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</si>
  <si>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</si>
  <si>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</si>
  <si>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</si>
  <si>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</si>
  <si>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</si>
  <si>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</si>
  <si>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</si>
  <si>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</si>
  <si>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</si>
  <si>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</si>
  <si>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</si>
  <si>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</si>
  <si>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</si>
  <si>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</si>
  <si>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</si>
  <si>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</si>
  <si>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</si>
  <si>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</si>
  <si>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</si>
  <si>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</si>
  <si>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</si>
  <si>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</si>
  <si>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</si>
  <si>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</si>
  <si>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</si>
  <si>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</si>
  <si>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</si>
  <si>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</si>
  <si>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</si>
  <si>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</si>
  <si>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</si>
  <si>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</si>
  <si>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</si>
  <si>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</si>
  <si>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</si>
  <si>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</si>
  <si>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</si>
  <si>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</si>
  <si>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</si>
  <si>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</si>
  <si>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</si>
  <si>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</si>
  <si>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</si>
  <si>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</si>
  <si>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</si>
  <si>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</si>
  <si>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</si>
  <si>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</si>
  <si>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</si>
  <si>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</si>
  <si>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</si>
  <si>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</si>
  <si>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</si>
  <si>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</si>
  <si>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</si>
  <si>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</si>
  <si>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</si>
  <si>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</si>
  <si>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</si>
  <si>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</si>
  <si>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</si>
  <si>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</si>
  <si>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</si>
  <si>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</si>
  <si>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</si>
  <si>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</si>
  <si>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</si>
  <si>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</si>
  <si>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</si>
  <si>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</si>
  <si>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</si>
  <si>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</si>
  <si>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</si>
  <si>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</si>
  <si>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</si>
  <si>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</si>
  <si>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</si>
  <si>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</si>
  <si>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</si>
  <si>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</si>
  <si>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</si>
  <si>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</si>
  <si>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</si>
  <si>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</si>
  <si>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</si>
  <si>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</si>
  <si>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</si>
  <si>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</si>
  <si>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</si>
  <si>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</si>
  <si>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</si>
  <si>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</si>
  <si>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</si>
  <si>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</si>
  <si>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</si>
  <si>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</si>
  <si>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</si>
  <si>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</si>
  <si>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</si>
  <si>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</si>
  <si>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</si>
  <si>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</si>
  <si>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</si>
  <si>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</si>
  <si>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</si>
  <si>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</si>
  <si>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</si>
  <si>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</si>
  <si>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</si>
  <si>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</si>
  <si>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</si>
  <si>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</si>
  <si>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</si>
  <si>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</si>
  <si>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</si>
  <si>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</si>
  <si>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</si>
  <si>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</si>
  <si>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</si>
  <si>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</si>
  <si>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</si>
  <si>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</si>
  <si>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</si>
  <si>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</si>
  <si>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</si>
  <si>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</si>
  <si>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</si>
  <si>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</si>
  <si>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</si>
  <si>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</si>
  <si>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</si>
  <si>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</si>
  <si>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</si>
  <si>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</si>
  <si>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</si>
  <si>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</si>
  <si>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</si>
  <si>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</si>
  <si>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</si>
  <si>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</si>
  <si>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</si>
  <si>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</si>
  <si>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</si>
  <si>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</si>
  <si>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</si>
  <si>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</si>
  <si>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</si>
  <si>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</si>
  <si>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</si>
  <si>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</si>
  <si>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</si>
  <si>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</si>
  <si>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</si>
  <si>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</si>
  <si>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</si>
  <si>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</si>
  <si>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</si>
  <si>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</si>
  <si>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</si>
  <si>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</si>
  <si>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</si>
  <si>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</si>
  <si>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</si>
  <si>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</si>
  <si>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</si>
  <si>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</si>
  <si>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</si>
  <si>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</si>
  <si>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</si>
  <si>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</si>
  <si>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</si>
  <si>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</si>
  <si>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</si>
  <si>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</si>
  <si>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</si>
  <si>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</si>
  <si>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</si>
  <si>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</si>
  <si>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</si>
  <si>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</si>
  <si>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</si>
  <si>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</si>
  <si>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</si>
  <si>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</si>
  <si>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</si>
  <si>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</si>
  <si>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</si>
  <si>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</si>
  <si>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</si>
  <si>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</si>
  <si>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</si>
  <si>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</si>
  <si>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</si>
  <si>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</si>
  <si>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</si>
  <si>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</si>
  <si>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</si>
  <si>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</si>
  <si>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</si>
  <si>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</si>
  <si>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</si>
  <si>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</si>
  <si>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</si>
  <si>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</si>
  <si>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</si>
  <si>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</si>
  <si>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</si>
  <si>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</si>
  <si>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</si>
  <si>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</si>
  <si>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</si>
  <si>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</si>
  <si>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</si>
  <si>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</si>
  <si>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</si>
  <si>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</si>
  <si>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</si>
  <si>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</si>
  <si>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</si>
  <si>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</si>
  <si>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</si>
  <si>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</si>
  <si>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</si>
  <si>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</si>
  <si>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</si>
  <si>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</si>
  <si>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</si>
  <si>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</si>
  <si>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</si>
  <si>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</si>
  <si>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</si>
  <si>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</si>
  <si>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</si>
  <si>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</si>
  <si>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</si>
  <si>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</si>
  <si>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</si>
  <si>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</si>
  <si>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</si>
  <si>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</si>
  <si>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</si>
  <si>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</si>
  <si>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</si>
  <si>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</si>
  <si>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</si>
  <si>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</si>
  <si>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</si>
  <si>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</si>
  <si>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</si>
  <si>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</si>
  <si>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</si>
  <si>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</si>
  <si>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</si>
  <si>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</si>
  <si>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</si>
  <si>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</si>
  <si>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</si>
  <si>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</si>
  <si>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</si>
  <si>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</si>
  <si>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</si>
  <si>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</si>
  <si>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</si>
  <si>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</si>
  <si>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</si>
  <si>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</si>
  <si>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</si>
  <si>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</si>
  <si>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</si>
  <si>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</si>
  <si>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</si>
  <si>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</si>
  <si>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</si>
  <si>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</si>
  <si>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</si>
  <si>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</si>
  <si>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</si>
  <si>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</si>
  <si>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</si>
  <si>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</si>
  <si>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</si>
  <si>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</si>
  <si>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</si>
  <si>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</si>
  <si>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</si>
  <si>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</si>
  <si>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</si>
  <si>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</si>
  <si>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</si>
  <si>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</si>
  <si>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</si>
  <si>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</si>
  <si>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</si>
  <si>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</si>
  <si>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</si>
  <si>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</si>
  <si>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</si>
  <si>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</si>
  <si>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</si>
  <si>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</si>
  <si>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</si>
  <si>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</si>
  <si>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</si>
  <si>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</si>
  <si>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</si>
  <si>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</si>
  <si>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</si>
  <si>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</si>
  <si>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</si>
  <si>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</si>
  <si>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</si>
  <si>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</si>
  <si>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</si>
  <si>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</si>
  <si>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</si>
  <si>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</si>
  <si>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</si>
  <si>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</si>
  <si>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</si>
  <si>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</si>
  <si>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</si>
  <si>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</si>
  <si>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</si>
  <si>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</si>
  <si>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</si>
  <si>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</si>
  <si>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</si>
  <si>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</si>
  <si>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</si>
  <si>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</si>
  <si>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</si>
  <si>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</si>
  <si>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</si>
  <si>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</si>
  <si>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</si>
  <si>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</si>
  <si>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</si>
  <si>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</si>
  <si>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</si>
  <si>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</si>
  <si>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</si>
  <si>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</si>
  <si>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</si>
  <si>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</si>
  <si>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</si>
  <si>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</si>
  <si>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</si>
  <si>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</si>
  <si>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</si>
  <si>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</si>
  <si>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</si>
  <si>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</si>
  <si>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</si>
  <si>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</si>
  <si>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</si>
  <si>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</si>
  <si>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</si>
  <si>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</si>
  <si>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</si>
  <si>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</si>
  <si>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</si>
  <si>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</si>
  <si>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</si>
  <si>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</si>
  <si>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</si>
  <si>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</si>
  <si>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</si>
  <si>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</si>
  <si>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</si>
  <si>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</si>
  <si>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</si>
  <si>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</si>
  <si>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</si>
  <si>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</si>
  <si>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</si>
  <si>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</si>
  <si>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</si>
  <si>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</si>
  <si>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</si>
  <si>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</si>
  <si>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</si>
  <si>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</si>
  <si>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</si>
  <si>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</si>
  <si>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</si>
  <si>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</si>
  <si>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</si>
  <si>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</si>
  <si>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</si>
  <si>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</si>
  <si>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</si>
  <si>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</si>
  <si>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</si>
  <si>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</si>
  <si>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</si>
  <si>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</si>
  <si>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</si>
  <si>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</si>
  <si>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</si>
  <si>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</si>
  <si>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</si>
  <si>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</si>
  <si>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</si>
  <si>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</si>
  <si>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</si>
  <si>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</si>
  <si>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</si>
  <si>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</si>
  <si>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</si>
  <si>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</si>
  <si>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</si>
  <si>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</si>
  <si>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</si>
  <si>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</si>
  <si>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</si>
  <si>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</si>
  <si>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</si>
  <si>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</si>
  <si>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</si>
  <si>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</si>
  <si>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</si>
  <si>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</si>
  <si>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</si>
  <si>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</si>
  <si>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</si>
  <si>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</si>
  <si>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</si>
  <si>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</si>
  <si>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</si>
  <si>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</si>
  <si>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</si>
  <si>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</si>
  <si>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</si>
  <si>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</si>
  <si>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</si>
  <si>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</si>
  <si>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</si>
  <si>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</si>
  <si>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</si>
  <si>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</si>
  <si>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</si>
  <si>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</si>
  <si>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</si>
  <si>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</si>
  <si>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</si>
  <si>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</si>
  <si>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</si>
  <si>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</si>
  <si>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</si>
  <si>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</si>
  <si>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</si>
  <si>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</si>
  <si>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</si>
  <si>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</si>
  <si>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</si>
  <si>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</si>
  <si>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</si>
  <si>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</si>
  <si>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</si>
  <si>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</si>
  <si>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</si>
  <si>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</si>
  <si>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</si>
  <si>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</si>
  <si>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</si>
  <si>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</si>
  <si>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</si>
  <si>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</si>
  <si>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</si>
  <si>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</si>
  <si>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</si>
  <si>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</si>
  <si>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</si>
  <si>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</si>
  <si>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</si>
  <si>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</si>
  <si>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</si>
  <si>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</si>
  <si>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</si>
  <si>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</si>
  <si>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</si>
  <si>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</si>
  <si>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</si>
  <si>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</si>
  <si>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</si>
  <si>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</si>
  <si>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</si>
  <si>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</si>
  <si>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</si>
  <si>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</si>
  <si>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</si>
  <si>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</si>
  <si>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</si>
  <si>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</si>
  <si>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</si>
  <si>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</si>
  <si>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</si>
  <si>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</si>
  <si>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</si>
  <si>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</si>
  <si>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</si>
  <si>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</si>
  <si>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</si>
  <si>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</si>
  <si>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</si>
  <si>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</si>
  <si>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</si>
  <si>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</si>
  <si>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</si>
  <si>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</si>
  <si>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</si>
  <si>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</si>
  <si>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</si>
  <si>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</si>
  <si>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</si>
  <si>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</si>
  <si>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</si>
  <si>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</si>
  <si>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</si>
  <si>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</si>
  <si>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</si>
  <si>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</si>
  <si>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</si>
  <si>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</si>
  <si>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</si>
  <si>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</si>
  <si>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</si>
  <si>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</si>
  <si>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</si>
  <si>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</si>
  <si>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</si>
  <si>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</si>
  <si>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</si>
  <si>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</si>
  <si>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</si>
  <si>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</si>
  <si>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</si>
  <si>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</si>
  <si>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</si>
  <si>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</si>
  <si>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</si>
  <si>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</si>
  <si>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</si>
  <si>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</si>
  <si>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</si>
  <si>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</si>
  <si>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</si>
  <si>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</si>
  <si>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</si>
  <si>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</si>
  <si>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</si>
  <si>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</si>
  <si>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</si>
  <si>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</si>
  <si>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</si>
  <si>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</si>
  <si>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</si>
  <si>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</si>
  <si>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</si>
  <si>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</si>
  <si>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</si>
  <si>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</si>
  <si>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</si>
  <si>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</si>
  <si>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</si>
  <si>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</si>
  <si>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</si>
  <si>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</si>
  <si>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</si>
  <si>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</si>
  <si>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</si>
  <si>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</si>
  <si>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</si>
  <si>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</si>
  <si>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</si>
  <si>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</si>
  <si>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</si>
  <si>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</si>
  <si>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</si>
  <si>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</si>
  <si>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</si>
  <si>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</si>
  <si>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</si>
  <si>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</si>
  <si>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</si>
  <si>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</si>
  <si>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</si>
  <si>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</si>
  <si>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</si>
  <si>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</si>
  <si>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</si>
  <si>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</si>
  <si>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</si>
  <si>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</si>
  <si>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</si>
  <si>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</si>
  <si>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</si>
  <si>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</si>
  <si>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</si>
  <si>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</si>
  <si>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</si>
  <si>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</si>
  <si>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</si>
  <si>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</si>
  <si>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</si>
  <si>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</si>
  <si>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</si>
  <si>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</si>
  <si>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</si>
  <si>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</si>
  <si>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</si>
  <si>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</si>
  <si>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</si>
  <si>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</si>
  <si>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</si>
  <si>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</si>
  <si>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</si>
  <si>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</si>
  <si>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</si>
  <si>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</si>
  <si>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</si>
  <si>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</si>
  <si>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</si>
  <si>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</si>
  <si>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</si>
  <si>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</si>
  <si>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</si>
  <si>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</si>
  <si>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</si>
  <si>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</si>
  <si>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</si>
  <si>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</si>
  <si>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</si>
  <si>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</si>
  <si>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</si>
  <si>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</si>
  <si>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</si>
  <si>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</si>
  <si>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</si>
  <si>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</si>
  <si>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</si>
  <si>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</si>
  <si>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</si>
  <si>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</si>
  <si>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</si>
  <si>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</si>
  <si>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</si>
  <si>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</si>
  <si>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</si>
  <si>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</si>
  <si>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</si>
  <si>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</si>
  <si>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</si>
  <si>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</si>
  <si>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</si>
  <si>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</si>
  <si>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</si>
  <si>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</si>
  <si>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</si>
  <si>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</si>
  <si>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</si>
  <si>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</si>
  <si>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</si>
  <si>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</si>
  <si>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</si>
  <si>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</si>
  <si>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</si>
  <si>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</si>
  <si>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</si>
  <si>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</si>
  <si>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</si>
  <si>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</si>
  <si>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</si>
  <si>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</si>
  <si>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</si>
  <si>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</si>
  <si>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</si>
  <si>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</si>
  <si>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</si>
  <si>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</si>
  <si>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</si>
  <si>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</si>
  <si>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</si>
  <si>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</si>
  <si>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</si>
  <si>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</si>
  <si>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</si>
  <si>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</si>
  <si>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</si>
  <si>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</si>
  <si>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</si>
  <si>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</si>
  <si>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</si>
  <si>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</si>
  <si>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</si>
  <si>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</si>
  <si>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</si>
  <si>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</si>
  <si>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</si>
  <si>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</si>
  <si>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</si>
  <si>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</si>
  <si>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</si>
  <si>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</si>
  <si>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</si>
  <si>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</si>
  <si>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</si>
  <si>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</si>
  <si>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</si>
  <si>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</si>
  <si>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</si>
  <si>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</si>
  <si>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</si>
  <si>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</si>
  <si>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</si>
  <si>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</si>
  <si>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</si>
  <si>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</si>
  <si>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</si>
  <si>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</si>
  <si>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</si>
  <si>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</si>
  <si>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</si>
  <si>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</si>
  <si>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</si>
  <si>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</si>
  <si>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</si>
  <si>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</si>
  <si>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</si>
  <si>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</si>
  <si>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</si>
  <si>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</si>
  <si>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</si>
  <si>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</si>
  <si>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</si>
  <si>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</si>
  <si>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</si>
  <si>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</si>
  <si>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</si>
  <si>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</si>
  <si>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</si>
  <si>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</si>
  <si>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</si>
  <si>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</si>
  <si>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</si>
  <si>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</si>
  <si>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</si>
  <si>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</si>
  <si>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</si>
  <si>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</si>
  <si>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</si>
  <si>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</si>
  <si>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</si>
  <si>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</si>
  <si>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</si>
  <si>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</si>
  <si>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</si>
  <si>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</si>
  <si>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</si>
  <si>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</si>
  <si>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</si>
  <si>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</si>
  <si>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</si>
  <si>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</si>
  <si>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</si>
  <si>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</si>
  <si>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</si>
  <si>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</si>
  <si>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</si>
  <si>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</si>
  <si>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</si>
  <si>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</si>
  <si>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</si>
  <si>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</si>
  <si>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</si>
  <si>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</si>
  <si>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</si>
  <si>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</si>
  <si>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</si>
  <si>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</si>
  <si>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</si>
  <si>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</si>
  <si>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</si>
  <si>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</si>
  <si>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</si>
  <si>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</si>
  <si>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</si>
  <si>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</si>
  <si>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</si>
  <si>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</si>
  <si>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</si>
  <si>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</si>
  <si>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</si>
  <si>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</si>
  <si>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</si>
  <si>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</si>
  <si>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</si>
  <si>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</si>
  <si>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</si>
  <si>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</si>
  <si>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</si>
  <si>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</si>
  <si>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</si>
  <si>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</si>
  <si>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</si>
  <si>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</si>
  <si>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</si>
  <si>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</si>
  <si>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</si>
  <si>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</si>
  <si>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</si>
  <si>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</si>
  <si>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</si>
  <si>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</si>
  <si>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</si>
  <si>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</si>
  <si>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</si>
  <si>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</si>
  <si>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</si>
  <si>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</si>
  <si>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</si>
  <si>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</si>
  <si>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</si>
  <si>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</si>
  <si>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</si>
  <si>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</si>
  <si>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</si>
  <si>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</si>
  <si>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</si>
  <si>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</si>
  <si>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</si>
  <si>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</si>
  <si>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</si>
  <si>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</si>
  <si>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</si>
  <si>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</si>
  <si>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</si>
  <si>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</si>
  <si>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</si>
  <si>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</si>
  <si>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</si>
  <si>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</si>
  <si>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</si>
  <si>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</si>
  <si>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</si>
  <si>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</si>
  <si>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</si>
  <si>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</si>
  <si>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</si>
  <si>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</si>
  <si>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</si>
  <si>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</si>
  <si>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</si>
  <si>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</si>
  <si>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</si>
  <si>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</si>
  <si>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</si>
  <si>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</si>
  <si>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</si>
  <si>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</si>
  <si>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</si>
  <si>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</si>
  <si>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</si>
  <si>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</si>
  <si>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</si>
  <si>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</si>
  <si>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</si>
  <si>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</si>
  <si>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</si>
  <si>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</si>
  <si>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</si>
  <si>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</si>
  <si>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</si>
  <si>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</si>
  <si>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</si>
  <si>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</si>
  <si>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</si>
  <si>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</si>
  <si>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</si>
  <si>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</si>
  <si>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</si>
  <si>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</si>
  <si>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</si>
  <si>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</si>
  <si>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</si>
  <si>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</si>
  <si>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</si>
  <si>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</si>
  <si>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</si>
  <si>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</si>
  <si>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</si>
  <si>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</si>
  <si>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</si>
  <si>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</si>
  <si>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</si>
  <si>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</si>
  <si>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</si>
  <si>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</si>
  <si>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</si>
  <si>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</si>
  <si>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</si>
  <si>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</si>
  <si>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</si>
  <si>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</si>
  <si>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</si>
  <si>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</si>
  <si>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</si>
  <si>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</si>
  <si>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</si>
  <si>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</si>
  <si>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</si>
  <si>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</si>
  <si>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</si>
  <si>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</si>
  <si>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</si>
  <si>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</si>
  <si>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</si>
  <si>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</si>
  <si>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</si>
  <si>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</si>
  <si>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</si>
  <si>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</si>
  <si>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</si>
  <si>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</si>
  <si>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</si>
  <si>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</si>
  <si>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</si>
  <si>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</si>
  <si>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</si>
  <si>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</si>
  <si>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</si>
  <si>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</si>
  <si>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</si>
  <si>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</si>
  <si>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</si>
  <si>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</si>
  <si>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</si>
  <si>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</si>
  <si>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</si>
  <si>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</si>
  <si>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</si>
  <si>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</si>
  <si>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</si>
  <si>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</si>
  <si>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</si>
  <si>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</si>
  <si>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</si>
  <si>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</si>
  <si>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</si>
  <si>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</si>
  <si>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</si>
  <si>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</si>
  <si>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</si>
  <si>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</si>
  <si>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</si>
  <si>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</si>
  <si>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</si>
  <si>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</si>
  <si>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</si>
  <si>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</si>
  <si>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</si>
  <si>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</si>
  <si>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</si>
  <si>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</si>
  <si>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</si>
  <si>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</si>
  <si>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</si>
  <si>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</si>
  <si>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</si>
  <si>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</si>
  <si>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</si>
  <si>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</si>
  <si>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</si>
  <si>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</si>
  <si>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</si>
  <si>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</si>
  <si>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</si>
  <si>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</si>
  <si>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</si>
  <si>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</si>
  <si>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</si>
  <si>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</si>
  <si>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</si>
  <si>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</si>
  <si>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</si>
  <si>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</si>
  <si>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</si>
  <si>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</si>
  <si>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</si>
  <si>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</si>
  <si>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</si>
  <si>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</si>
  <si>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</si>
  <si>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</si>
  <si>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</si>
  <si>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</si>
  <si>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</si>
  <si>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</si>
  <si>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</si>
  <si>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</si>
  <si>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</si>
  <si>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</si>
  <si>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</si>
  <si>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</si>
  <si>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</si>
  <si>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</si>
  <si>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</si>
  <si>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</si>
  <si>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</si>
  <si>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</si>
  <si>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</si>
  <si>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</si>
  <si>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</si>
  <si>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</si>
  <si>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</si>
  <si>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</si>
  <si>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</si>
  <si>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</si>
  <si>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</si>
  <si>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</si>
  <si>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</si>
  <si>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</si>
  <si>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</si>
  <si>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</si>
  <si>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</si>
  <si>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</si>
  <si>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</si>
  <si>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</si>
  <si>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</si>
  <si>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</si>
  <si>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</si>
  <si>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</si>
  <si>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</si>
  <si>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</si>
  <si>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</si>
  <si>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</si>
  <si>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</si>
  <si>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</si>
  <si>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</si>
  <si>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</si>
  <si>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</si>
  <si>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</si>
  <si>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</si>
  <si>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</si>
  <si>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</si>
  <si>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</si>
  <si>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</si>
  <si>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</si>
  <si>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</si>
  <si>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</si>
  <si>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</si>
  <si>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</si>
  <si>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</si>
  <si>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</si>
  <si>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</si>
  <si>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</si>
  <si>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</si>
  <si>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</si>
  <si>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</si>
  <si>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</si>
  <si>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</si>
  <si>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</si>
  <si>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</si>
  <si>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</si>
  <si>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</si>
  <si>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</si>
  <si>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</si>
  <si>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</si>
  <si>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</si>
  <si>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</si>
  <si>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</si>
  <si>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</si>
  <si>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</si>
  <si>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</si>
  <si>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</si>
  <si>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</si>
  <si>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</si>
  <si>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</si>
  <si>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</si>
  <si>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</si>
  <si>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</si>
  <si>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</si>
  <si>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</si>
  <si>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</si>
  <si>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</si>
  <si>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</si>
  <si>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</si>
  <si>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</si>
  <si>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</si>
  <si>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</si>
  <si>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</si>
  <si>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</si>
  <si>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</si>
  <si>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</si>
  <si>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</si>
  <si>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</si>
  <si>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</si>
  <si>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</si>
  <si>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</si>
  <si>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</si>
  <si>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</si>
  <si>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</si>
  <si>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</si>
  <si>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</si>
  <si>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</si>
  <si>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</si>
  <si>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</si>
  <si>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</si>
  <si>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</si>
  <si>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</si>
  <si>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</si>
  <si>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</si>
  <si>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</si>
  <si>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</si>
  <si>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</si>
  <si>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</si>
  <si>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</si>
  <si>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</si>
  <si>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</si>
  <si>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</si>
  <si>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</si>
  <si>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</si>
  <si>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</si>
  <si>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</si>
  <si>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</si>
  <si>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</si>
  <si>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</si>
  <si>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</si>
  <si>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</si>
  <si>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</si>
  <si>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</si>
  <si>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</si>
  <si>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</si>
  <si>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</si>
  <si>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</si>
  <si>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</si>
  <si>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</si>
  <si>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</si>
  <si>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</si>
  <si>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</si>
  <si>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</si>
  <si>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</si>
  <si>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</si>
  <si>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</si>
  <si>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</si>
  <si>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</si>
  <si>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</si>
  <si>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</si>
  <si>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</si>
  <si>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</si>
  <si>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</si>
  <si>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</si>
  <si>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</si>
  <si>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</si>
  <si>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</si>
  <si>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</si>
  <si>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</si>
  <si>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</si>
  <si>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</si>
  <si>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</si>
  <si>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</si>
  <si>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</si>
  <si>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</si>
  <si>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</si>
  <si>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</si>
  <si>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</si>
  <si>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</si>
  <si>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</si>
  <si>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</si>
  <si>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</si>
  <si>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</si>
  <si>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</si>
  <si>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</si>
  <si>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</si>
  <si>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</si>
  <si>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</si>
  <si>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</si>
  <si>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</si>
  <si>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</si>
  <si>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</si>
  <si>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</si>
  <si>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</si>
  <si>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</si>
  <si>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</si>
  <si>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</si>
  <si>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</si>
  <si>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</si>
  <si>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</si>
  <si>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</si>
  <si>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</si>
  <si>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</si>
  <si>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</si>
  <si>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</si>
  <si>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</si>
  <si>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</si>
  <si>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</si>
  <si>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</si>
  <si>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</si>
  <si>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</si>
  <si>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</si>
  <si>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</si>
  <si>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</si>
  <si>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</si>
  <si>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</si>
  <si>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</si>
  <si>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</si>
  <si>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</si>
  <si>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</si>
  <si>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</si>
  <si>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</si>
  <si>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</si>
  <si>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</si>
  <si>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</si>
  <si>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</si>
  <si>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</si>
  <si>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</si>
  <si>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</si>
  <si>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</si>
  <si>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</si>
  <si>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</si>
  <si>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</si>
  <si>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</si>
  <si>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</si>
  <si>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</si>
  <si>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</si>
  <si>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</si>
  <si>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</si>
  <si>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</si>
  <si>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</si>
  <si>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</si>
  <si>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</si>
  <si>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</si>
  <si>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</si>
  <si>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</si>
  <si>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</si>
  <si>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</si>
  <si>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</si>
  <si>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</si>
  <si>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</si>
  <si>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</si>
  <si>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</si>
  <si>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</si>
  <si>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</si>
  <si>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</si>
  <si>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</si>
  <si>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</si>
  <si>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</si>
  <si>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</si>
  <si>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</si>
  <si>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</si>
  <si>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</si>
  <si>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</si>
  <si>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</si>
  <si>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</si>
  <si>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</si>
  <si>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</si>
  <si>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</si>
  <si>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</si>
  <si>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</si>
  <si>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</si>
  <si>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</si>
  <si>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</si>
  <si>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</si>
  <si>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</si>
  <si>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</si>
  <si>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</si>
  <si>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</si>
  <si>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</si>
  <si>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</si>
  <si>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</si>
  <si>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</si>
  <si>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</si>
  <si>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</si>
  <si>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</si>
  <si>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</si>
  <si>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</si>
  <si>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</si>
  <si>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</si>
  <si>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</si>
  <si>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</si>
  <si>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</si>
  <si>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</si>
  <si>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</si>
  <si>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</si>
  <si>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</si>
  <si>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</si>
  <si>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</si>
  <si>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</si>
  <si>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</si>
  <si>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</si>
  <si>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</si>
  <si>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</si>
  <si>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</si>
  <si>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</si>
  <si>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</si>
  <si>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</si>
  <si>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</si>
  <si>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</si>
  <si>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</si>
  <si>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</si>
  <si>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</si>
  <si>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</si>
  <si>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</si>
  <si>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</si>
  <si>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</si>
  <si>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</si>
  <si>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</si>
  <si>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</si>
  <si>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</si>
  <si>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</si>
  <si>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</si>
  <si>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</si>
  <si>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</si>
  <si>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</si>
  <si>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</si>
  <si>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</si>
  <si>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</si>
  <si>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</si>
  <si>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</si>
  <si>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</si>
  <si>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</si>
  <si>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</si>
  <si>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</si>
  <si>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</si>
  <si>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</si>
  <si>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</si>
  <si>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</si>
  <si>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</si>
  <si>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</si>
  <si>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</si>
  <si>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</si>
  <si>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</si>
  <si>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</si>
  <si>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</si>
  <si>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</si>
  <si>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</si>
  <si>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</si>
  <si>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</si>
  <si>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</si>
  <si>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</si>
  <si>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</si>
  <si>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</si>
  <si>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</si>
  <si>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</si>
  <si>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</si>
  <si>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</si>
  <si>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</si>
  <si>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</si>
  <si>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</si>
  <si>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</si>
  <si>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</si>
  <si>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</si>
  <si>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</si>
  <si>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</si>
  <si>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</si>
  <si>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</si>
  <si>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</si>
  <si>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</si>
  <si>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</si>
  <si>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</si>
  <si>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</si>
  <si>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</si>
  <si>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</si>
  <si>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</si>
  <si>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</si>
  <si>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</si>
  <si>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</si>
  <si>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</si>
  <si>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</si>
  <si>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</si>
  <si>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</si>
  <si>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</si>
  <si>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</si>
  <si>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</si>
  <si>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</si>
  <si>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</si>
  <si>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</si>
  <si>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</si>
  <si>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</si>
  <si>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</si>
  <si>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</si>
  <si>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</si>
  <si>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</si>
  <si>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</si>
  <si>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</si>
  <si>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</si>
  <si>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</si>
  <si>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</si>
  <si>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</si>
  <si>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</si>
  <si>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</si>
  <si>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</si>
  <si>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</si>
  <si>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</si>
  <si>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</si>
  <si>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</si>
  <si>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</si>
  <si>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</si>
  <si>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</si>
  <si>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</si>
  <si>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</si>
  <si>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</si>
  <si>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</si>
  <si>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</si>
  <si>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</si>
  <si>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</si>
  <si>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</si>
  <si>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</si>
  <si>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</si>
  <si>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</si>
  <si>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</si>
  <si>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</si>
  <si>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</si>
  <si>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</si>
  <si>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</si>
  <si>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</si>
  <si>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</si>
  <si>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</si>
  <si>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</si>
  <si>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</si>
  <si>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</si>
  <si>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</si>
  <si>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</si>
  <si>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</si>
  <si>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</si>
  <si>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</si>
  <si>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</si>
  <si>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</si>
  <si>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</si>
  <si>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</si>
  <si>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</si>
  <si>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</si>
  <si>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</si>
  <si>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</si>
  <si>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</si>
  <si>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</si>
  <si>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</si>
  <si>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</si>
  <si>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</si>
  <si>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</si>
  <si>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</si>
  <si>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</si>
  <si>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</si>
  <si>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</si>
  <si>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</si>
  <si>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</si>
  <si>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</si>
  <si>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</si>
  <si>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</si>
  <si>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</si>
  <si>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</si>
  <si>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</si>
  <si>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</si>
  <si>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</si>
  <si>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</si>
  <si>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</si>
  <si>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</si>
  <si>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</si>
  <si>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</si>
  <si>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</si>
  <si>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</si>
  <si>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</si>
  <si>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</si>
  <si>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</si>
  <si>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</si>
  <si>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</si>
  <si>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</si>
  <si>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</si>
  <si>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</si>
  <si>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</si>
  <si>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</si>
  <si>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</si>
  <si>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</si>
  <si>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</si>
  <si>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</si>
  <si>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</si>
  <si>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</si>
  <si>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</si>
  <si>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</si>
  <si>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</si>
  <si>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</si>
  <si>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</si>
  <si>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</si>
  <si>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</si>
  <si>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</si>
  <si>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</si>
  <si>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</si>
  <si>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</si>
  <si>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</si>
  <si>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</si>
  <si>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</si>
  <si>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</si>
  <si>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</si>
  <si>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</si>
  <si>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</si>
  <si>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</si>
  <si>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</si>
  <si>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</si>
  <si>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</si>
  <si>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</si>
  <si>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</si>
  <si>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</si>
  <si>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</si>
  <si>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</si>
  <si>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</si>
  <si>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</si>
  <si>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</si>
  <si>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</si>
  <si>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</si>
  <si>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</si>
  <si>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</si>
  <si>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</si>
  <si>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</si>
  <si>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</si>
  <si>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</si>
  <si>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</si>
  <si>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</si>
  <si>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</si>
  <si>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</si>
  <si>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</si>
  <si>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</si>
  <si>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</si>
  <si>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</si>
  <si>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</si>
  <si>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</si>
  <si>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</si>
  <si>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</si>
  <si>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</si>
  <si>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</si>
  <si>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</si>
  <si>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</si>
  <si>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</si>
  <si>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</si>
  <si>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</si>
  <si>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</si>
  <si>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</si>
  <si>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</si>
  <si>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</si>
  <si>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</si>
  <si>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</si>
  <si>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</si>
  <si>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</si>
  <si>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</si>
  <si>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</si>
  <si>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</si>
  <si>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</si>
  <si>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</si>
  <si>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</si>
  <si>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</si>
  <si>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</si>
  <si>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</si>
  <si>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</si>
  <si>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</si>
  <si>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</si>
  <si>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</si>
  <si>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</si>
  <si>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</si>
  <si>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</si>
  <si>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</si>
  <si>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</si>
  <si>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</si>
  <si>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</si>
  <si>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</si>
  <si>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</si>
  <si>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</si>
  <si>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</si>
  <si>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</si>
  <si>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</si>
  <si>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</si>
  <si>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</si>
  <si>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</si>
  <si>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</si>
  <si>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</si>
  <si>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</si>
  <si>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</si>
  <si>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</si>
  <si>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</si>
  <si>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</si>
  <si>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</si>
  <si>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</si>
  <si>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</si>
  <si>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</si>
  <si>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</si>
  <si>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</si>
  <si>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</si>
  <si>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</si>
  <si>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</si>
  <si>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</si>
  <si>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</si>
  <si>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</si>
  <si>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</si>
  <si>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</si>
  <si>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</si>
  <si>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</si>
  <si>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</si>
  <si>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</si>
  <si>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</si>
  <si>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</si>
  <si>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</si>
  <si>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</si>
  <si>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</si>
  <si>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</si>
  <si>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</si>
  <si>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</si>
  <si>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</si>
  <si>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</si>
  <si>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</si>
  <si>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</si>
  <si>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</si>
  <si>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</si>
  <si>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</si>
  <si>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</si>
  <si>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</si>
  <si>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</si>
  <si>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</si>
  <si>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</si>
  <si>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</si>
  <si>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</si>
  <si>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</si>
  <si>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</si>
  <si>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</si>
  <si>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</si>
  <si>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</si>
  <si>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</si>
  <si>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</si>
  <si>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</si>
  <si>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</si>
  <si>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</si>
  <si>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</si>
  <si>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</si>
  <si>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</si>
  <si>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</si>
  <si>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</si>
  <si>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</si>
  <si>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</si>
  <si>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</si>
  <si>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</si>
  <si>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</si>
  <si>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</si>
  <si>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</si>
  <si>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</si>
  <si>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</si>
  <si>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</si>
  <si>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</si>
  <si>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</si>
  <si>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</si>
  <si>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</si>
  <si>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</si>
  <si>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</si>
  <si>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</si>
  <si>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</si>
  <si>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</si>
  <si>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</si>
  <si>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</si>
  <si>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</si>
  <si>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</si>
  <si>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</si>
  <si>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</si>
  <si>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</si>
  <si>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</si>
  <si>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</si>
  <si>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</si>
  <si>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</si>
  <si>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</si>
  <si>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</si>
  <si>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</si>
  <si>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</si>
  <si>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</si>
  <si>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</si>
  <si>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</si>
  <si>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</si>
  <si>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</si>
  <si>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</si>
  <si>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</si>
  <si>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</si>
  <si>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</si>
  <si>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</si>
  <si>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</si>
  <si>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</si>
  <si>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</si>
  <si>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</si>
  <si>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</si>
  <si>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</si>
  <si>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</si>
  <si>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</si>
  <si>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</si>
  <si>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</si>
  <si>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</si>
  <si>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</si>
  <si>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</si>
  <si>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</si>
  <si>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</si>
  <si>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</si>
  <si>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</si>
  <si>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</si>
  <si>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</si>
  <si>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</si>
  <si>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</si>
  <si>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</si>
  <si>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</si>
  <si>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</si>
  <si>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</si>
  <si>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</si>
  <si>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</si>
  <si>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</si>
  <si>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</si>
  <si>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</si>
  <si>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</si>
  <si>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</si>
  <si>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</si>
  <si>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</si>
  <si>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</si>
  <si>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</si>
  <si>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</si>
  <si>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</si>
  <si>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</si>
  <si>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</si>
  <si>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</si>
  <si>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</si>
  <si>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</si>
  <si>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</si>
  <si>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</si>
  <si>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</si>
  <si>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</si>
  <si>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</si>
  <si>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</si>
  <si>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</si>
  <si>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</si>
  <si>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</si>
  <si>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</si>
  <si>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</si>
  <si>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</si>
  <si>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</si>
  <si>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</si>
  <si>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</si>
  <si>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</si>
  <si>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</si>
  <si>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</si>
  <si>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</si>
  <si>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</si>
  <si>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</si>
  <si>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</si>
  <si>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</si>
  <si>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</si>
  <si>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</si>
  <si>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</si>
  <si>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</si>
  <si>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</si>
  <si>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</si>
  <si>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</si>
  <si>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</si>
  <si>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</si>
  <si>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</si>
  <si>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</si>
  <si>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</si>
  <si>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</si>
  <si>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</si>
  <si>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</si>
  <si>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</si>
  <si>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</si>
  <si>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</si>
  <si>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</si>
  <si>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</si>
  <si>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</si>
  <si>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</si>
  <si>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</si>
  <si>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</si>
  <si>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</si>
  <si>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</si>
  <si>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</si>
  <si>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</si>
  <si>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</si>
  <si>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</si>
  <si>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</si>
  <si>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</si>
  <si>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</si>
  <si>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</si>
  <si>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</si>
  <si>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</si>
  <si>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</si>
  <si>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</si>
  <si>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</si>
  <si>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</si>
  <si>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</si>
  <si>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</si>
  <si>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</si>
  <si>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</si>
  <si>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</si>
  <si>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</si>
  <si>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</si>
  <si>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</si>
  <si>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</si>
  <si>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</si>
  <si>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</si>
  <si>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</si>
  <si>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</si>
  <si>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</si>
  <si>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</si>
  <si>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</si>
  <si>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</si>
  <si>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</si>
  <si>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</si>
  <si>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</si>
  <si>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</si>
  <si>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</si>
  <si>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</si>
  <si>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</si>
  <si>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</si>
  <si>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</si>
  <si>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</si>
  <si>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</si>
  <si>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</si>
  <si>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</si>
  <si>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</si>
  <si>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</si>
  <si>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</si>
  <si>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</si>
  <si>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</si>
  <si>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</si>
  <si>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</si>
  <si>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</si>
  <si>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</si>
  <si>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</si>
  <si>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</si>
  <si>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</si>
  <si>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</si>
  <si>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</si>
  <si>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</si>
  <si>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</si>
  <si>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</si>
  <si>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</si>
  <si>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</si>
  <si>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</si>
  <si>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</si>
  <si>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</si>
  <si>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</si>
  <si>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</si>
  <si>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</si>
  <si>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</si>
  <si>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</si>
  <si>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</si>
  <si>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</si>
  <si>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</si>
  <si>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</si>
  <si>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</si>
  <si>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</si>
  <si>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</si>
  <si>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</si>
  <si>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</si>
  <si>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</si>
  <si>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</si>
  <si>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</si>
  <si>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</si>
  <si>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</si>
  <si>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</si>
  <si>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</si>
  <si>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</si>
  <si>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</si>
  <si>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</si>
  <si>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</si>
  <si>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</si>
  <si>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</si>
  <si>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</si>
  <si>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</si>
  <si>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</si>
  <si>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</si>
  <si>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</si>
  <si>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</si>
  <si>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</si>
  <si>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</si>
  <si>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</si>
  <si>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</si>
  <si>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</si>
  <si>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</si>
  <si>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</si>
  <si>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</si>
  <si>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</si>
  <si>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</si>
  <si>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</si>
  <si>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</si>
  <si>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</si>
  <si>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</si>
  <si>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</si>
  <si>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</si>
  <si>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</si>
  <si>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</si>
  <si>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</si>
  <si>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</si>
  <si>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</si>
  <si>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</si>
  <si>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</si>
  <si>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</si>
  <si>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</si>
  <si>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</si>
  <si>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</si>
  <si>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</si>
  <si>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</si>
  <si>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</si>
  <si>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</si>
  <si>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</si>
  <si>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</si>
  <si>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</si>
  <si>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</si>
  <si>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</si>
  <si>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</si>
  <si>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</si>
  <si>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</si>
  <si>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</si>
  <si>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</si>
  <si>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</si>
  <si>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</si>
  <si>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</si>
  <si>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</si>
  <si>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</si>
  <si>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</si>
  <si>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</si>
  <si>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</si>
  <si>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</si>
  <si>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</si>
  <si>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</si>
  <si>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</si>
  <si>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</si>
  <si>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</si>
  <si>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</si>
  <si>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</si>
  <si>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</si>
  <si>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</si>
  <si>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</si>
  <si>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</si>
  <si>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</si>
  <si>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</si>
  <si>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</si>
  <si>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</si>
  <si>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</si>
  <si>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</si>
  <si>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</si>
  <si>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</si>
  <si>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</si>
  <si>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</si>
  <si>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</si>
  <si>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</si>
  <si>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</si>
  <si>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</si>
  <si>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</si>
  <si>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</si>
  <si>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</si>
  <si>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</si>
  <si>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</si>
  <si>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</si>
  <si>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</si>
  <si>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</si>
  <si>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</si>
  <si>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</si>
  <si>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</si>
  <si>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</si>
  <si>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</si>
  <si>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</si>
  <si>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</si>
  <si>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</si>
  <si>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</si>
  <si>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</si>
  <si>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</si>
  <si>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</si>
  <si>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</si>
  <si>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</si>
  <si>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</si>
  <si>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</si>
  <si>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</si>
  <si>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</si>
  <si>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</si>
  <si>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</si>
  <si>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</si>
  <si>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</si>
  <si>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</si>
  <si>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</si>
  <si>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</si>
  <si>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</si>
  <si>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</si>
  <si>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</si>
  <si>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</si>
  <si>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</si>
  <si>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</si>
  <si>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</si>
  <si>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</si>
  <si>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</si>
  <si>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</si>
  <si>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</si>
  <si>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</si>
  <si>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</si>
  <si>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</si>
  <si>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</si>
  <si>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</si>
  <si>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</si>
  <si>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</si>
  <si>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</si>
  <si>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</si>
  <si>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</si>
  <si>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</si>
  <si>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</si>
  <si>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</si>
  <si>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</si>
  <si>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</si>
  <si>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</si>
  <si>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</si>
  <si>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</si>
  <si>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</si>
  <si>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</si>
  <si>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</si>
  <si>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</si>
  <si>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</si>
  <si>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</si>
  <si>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</si>
  <si>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</si>
  <si>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</si>
  <si>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</si>
  <si>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</si>
  <si>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</si>
  <si>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</si>
  <si>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</si>
  <si>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</si>
  <si>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</si>
  <si>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</si>
  <si>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</si>
  <si>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</si>
  <si>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</si>
  <si>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</si>
  <si>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</si>
  <si>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</si>
  <si>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</si>
  <si>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</si>
  <si>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</si>
  <si>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</si>
  <si>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</si>
  <si>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</si>
  <si>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</si>
  <si>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</si>
  <si>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</si>
  <si>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</si>
  <si>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</si>
  <si>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</si>
  <si>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</si>
  <si>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</si>
  <si>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</si>
  <si>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</si>
  <si>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</si>
  <si>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</si>
  <si>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</si>
  <si>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</si>
  <si>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</si>
  <si>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</si>
  <si>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</si>
  <si>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</si>
  <si>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</si>
  <si>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</si>
  <si>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</si>
  <si>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</si>
  <si>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</si>
  <si>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</si>
  <si>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</si>
  <si>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</si>
  <si>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</si>
  <si>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</si>
  <si>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</si>
  <si>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</si>
  <si>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</si>
  <si>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</si>
  <si>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</si>
  <si>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</si>
  <si>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</si>
  <si>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</si>
  <si>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</si>
  <si>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</si>
  <si>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</si>
  <si>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</si>
  <si>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</si>
  <si>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</si>
  <si>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</si>
  <si>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</si>
  <si>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</si>
  <si>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</si>
  <si>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</si>
  <si>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</si>
  <si>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</si>
  <si>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</si>
  <si>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</si>
  <si>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</si>
  <si>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</si>
  <si>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</si>
  <si>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</si>
  <si>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</si>
  <si>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</si>
  <si>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</si>
  <si>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</si>
  <si>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</si>
  <si>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</si>
  <si>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</si>
  <si>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</si>
  <si>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</si>
  <si>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</si>
  <si>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</si>
  <si>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</si>
  <si>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</si>
  <si>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</si>
  <si>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</si>
  <si>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</si>
  <si>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</si>
  <si>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</si>
  <si>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</si>
  <si>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</si>
  <si>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</si>
  <si>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</si>
  <si>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</si>
  <si>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</si>
  <si>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</si>
  <si>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</si>
  <si>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</si>
  <si>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</si>
  <si>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</si>
  <si>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</si>
  <si>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</si>
  <si>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</si>
  <si>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</si>
  <si>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</si>
  <si>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</si>
  <si>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</si>
  <si>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</si>
  <si>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</si>
  <si>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</si>
  <si>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</si>
  <si>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</si>
  <si>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</si>
  <si>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</si>
  <si>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</si>
  <si>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</si>
  <si>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</si>
  <si>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</si>
  <si>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</si>
  <si>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</si>
  <si>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</si>
  <si>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</si>
  <si>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</si>
  <si>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</si>
  <si>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</si>
  <si>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</si>
  <si>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</si>
  <si>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</si>
  <si>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</si>
  <si>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</si>
  <si>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</si>
  <si>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</si>
  <si>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</si>
  <si>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</si>
  <si>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</si>
  <si>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</si>
  <si>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</si>
  <si>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</si>
  <si>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</si>
  <si>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</si>
  <si>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</si>
  <si>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</si>
  <si>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</si>
  <si>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</si>
  <si>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</si>
  <si>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</si>
  <si>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</si>
  <si>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</si>
  <si>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</si>
  <si>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</si>
  <si>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</si>
  <si>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</si>
  <si>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</si>
  <si>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</si>
  <si>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</si>
  <si>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</si>
  <si>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</si>
  <si>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</si>
  <si>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</si>
  <si>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</si>
  <si>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</si>
  <si>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</si>
  <si>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</si>
  <si>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</si>
  <si>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</si>
  <si>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</si>
  <si>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</si>
  <si>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</si>
  <si>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</si>
  <si>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</si>
  <si>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</si>
  <si>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</si>
  <si>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</si>
  <si>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</si>
  <si>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</si>
  <si>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</si>
  <si>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</si>
  <si>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</si>
  <si>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</si>
  <si>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</si>
  <si>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</si>
  <si>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</si>
  <si>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</si>
  <si>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</si>
  <si>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</si>
  <si>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</si>
  <si>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</si>
  <si>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</si>
  <si>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</si>
  <si>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</si>
  <si>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</si>
  <si>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</si>
  <si>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</si>
  <si>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</si>
  <si>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</si>
  <si>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</si>
  <si>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</si>
  <si>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</si>
  <si>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</si>
  <si>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</si>
  <si>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</si>
  <si>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</si>
  <si>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</si>
  <si>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</si>
  <si>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</si>
  <si>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</si>
  <si>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</si>
  <si>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</si>
  <si>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</si>
  <si>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</si>
  <si>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</si>
  <si>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</si>
  <si>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</si>
  <si>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</si>
  <si>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</si>
  <si>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</si>
  <si>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</si>
  <si>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</si>
  <si>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</si>
  <si>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</si>
  <si>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</si>
  <si>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</si>
  <si>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</si>
  <si>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</si>
  <si>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</si>
  <si>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</si>
  <si>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</si>
  <si>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</si>
  <si>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</si>
  <si>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</si>
  <si>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</si>
  <si>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</si>
  <si>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</si>
  <si>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</si>
  <si>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</si>
  <si>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</si>
  <si>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</si>
  <si>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</si>
  <si>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</si>
  <si>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</si>
  <si>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</si>
  <si>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</si>
  <si>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</si>
  <si>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</si>
  <si>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</si>
  <si>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</si>
  <si>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</si>
  <si>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</si>
  <si>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</si>
  <si>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</si>
  <si>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</si>
  <si>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</si>
  <si>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</si>
  <si>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</si>
  <si>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</si>
  <si>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</si>
  <si>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</si>
  <si>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</si>
  <si>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</si>
  <si>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</si>
  <si>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</si>
  <si>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</si>
  <si>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</si>
  <si>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</si>
  <si>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</si>
  <si>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</si>
  <si>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</si>
  <si>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</si>
  <si>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</si>
  <si>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</si>
  <si>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</si>
  <si>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</si>
  <si>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</si>
  <si>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</si>
  <si>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</si>
  <si>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</si>
  <si>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</si>
  <si>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</si>
  <si>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</si>
  <si>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</si>
  <si>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</si>
  <si>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</si>
  <si>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</si>
  <si>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</si>
  <si>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</si>
  <si>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</si>
  <si>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</si>
  <si>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</si>
  <si>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</si>
  <si>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</si>
  <si>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</si>
  <si>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</si>
  <si>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</si>
  <si>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</si>
  <si>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</si>
  <si>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</si>
  <si>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</si>
  <si>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</si>
  <si>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</si>
  <si>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</si>
  <si>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</si>
  <si>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</si>
  <si>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</si>
  <si>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</si>
  <si>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</si>
  <si>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</si>
  <si>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</si>
  <si>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</si>
  <si>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</si>
  <si>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</si>
  <si>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</si>
  <si>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</si>
  <si>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</si>
  <si>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</si>
  <si>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</si>
  <si>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</si>
  <si>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</si>
  <si>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</si>
  <si>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</si>
  <si>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</si>
  <si>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</si>
  <si>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</si>
  <si>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</si>
  <si>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</si>
  <si>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</si>
  <si>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</si>
  <si>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</si>
  <si>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</si>
  <si>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</si>
  <si>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</si>
  <si>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</si>
  <si>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</si>
  <si>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</si>
  <si>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</si>
  <si>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</si>
  <si>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</si>
  <si>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</si>
  <si>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</si>
  <si>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</si>
  <si>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</si>
  <si>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</si>
  <si>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</si>
  <si>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</si>
  <si>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</si>
  <si>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</si>
  <si>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</si>
  <si>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</si>
  <si>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</si>
  <si>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</si>
  <si>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</si>
  <si>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</si>
  <si>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</si>
  <si>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</si>
  <si>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</si>
  <si>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</si>
  <si>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</si>
  <si>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</si>
  <si>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</si>
  <si>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</si>
  <si>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</si>
  <si>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</si>
  <si>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</si>
  <si>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</si>
  <si>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</si>
  <si>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</si>
  <si>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</si>
  <si>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</si>
  <si>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</si>
  <si>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</si>
  <si>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</si>
  <si>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</si>
  <si>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</si>
  <si>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</si>
  <si>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</si>
  <si>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</si>
  <si>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</si>
  <si>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</si>
  <si>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</si>
  <si>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</si>
  <si>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</si>
  <si>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</si>
  <si>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</si>
  <si>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</si>
  <si>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</si>
  <si>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</si>
  <si>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</si>
  <si>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</si>
  <si>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</si>
  <si>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</si>
  <si>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</si>
  <si>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</si>
  <si>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</si>
  <si>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</si>
  <si>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</si>
  <si>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</si>
  <si>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</si>
  <si>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</si>
  <si>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</si>
  <si>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</si>
  <si>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</si>
  <si>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</si>
  <si>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</si>
  <si>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</si>
  <si>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</si>
  <si>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</si>
  <si>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</si>
  <si>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</si>
  <si>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</si>
  <si>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</si>
  <si>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</si>
  <si>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</si>
  <si>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</si>
  <si>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</si>
  <si>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</si>
  <si>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</si>
  <si>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</si>
  <si>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</si>
  <si>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</si>
  <si>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</si>
  <si>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</si>
  <si>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</si>
  <si>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</si>
  <si>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</si>
  <si>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</si>
  <si>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</si>
  <si>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</si>
  <si>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</si>
  <si>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</si>
  <si>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</si>
  <si>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</si>
  <si>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</si>
  <si>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</si>
  <si>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</si>
  <si>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</si>
  <si>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</si>
  <si>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</si>
  <si>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</si>
  <si>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</si>
  <si>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</si>
  <si>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</si>
  <si>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</si>
  <si>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</si>
  <si>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</si>
  <si>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</si>
  <si>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</si>
  <si>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</si>
  <si>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</si>
  <si>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</si>
  <si>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</si>
  <si>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</si>
  <si>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</si>
  <si>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</si>
  <si>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</si>
  <si>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</si>
  <si>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</si>
  <si>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</si>
  <si>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</si>
  <si>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</si>
  <si>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</si>
  <si>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</si>
  <si>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</si>
  <si>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</si>
  <si>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</si>
  <si>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</si>
  <si>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</si>
  <si>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</si>
  <si>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</si>
  <si>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</si>
  <si>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</si>
  <si>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</si>
  <si>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</si>
  <si>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</si>
  <si>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</si>
  <si>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</si>
  <si>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</si>
  <si>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</si>
  <si>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</si>
  <si>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</si>
  <si>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</si>
  <si>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</si>
  <si>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</si>
  <si>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</si>
  <si>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</si>
  <si>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</si>
  <si>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</si>
  <si>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</si>
  <si>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</si>
  <si>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</si>
  <si>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</si>
  <si>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</si>
  <si>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</si>
  <si>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</si>
  <si>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</si>
  <si>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</si>
  <si>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</si>
  <si>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</si>
  <si>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</si>
  <si>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</si>
  <si>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</si>
  <si>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</si>
  <si>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</si>
  <si>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</si>
  <si>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</si>
  <si>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</si>
  <si>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</si>
  <si>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</si>
  <si>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</si>
  <si>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</si>
  <si>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</si>
  <si>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</si>
  <si>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</si>
  <si>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</si>
  <si>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</si>
  <si>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</si>
  <si>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</si>
  <si>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</si>
  <si>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</si>
  <si>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</si>
  <si>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</si>
  <si>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</si>
  <si>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</si>
  <si>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</si>
  <si>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</si>
  <si>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</si>
  <si>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</si>
  <si>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</si>
  <si>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</si>
  <si>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</si>
  <si>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</si>
  <si>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</si>
  <si>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</si>
  <si>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</si>
  <si>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</si>
  <si>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</si>
  <si>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</si>
  <si>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</si>
  <si>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</si>
  <si>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</si>
  <si>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</si>
  <si>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</si>
  <si>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</si>
  <si>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</si>
  <si>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</si>
  <si>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</si>
  <si>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</si>
  <si>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</si>
  <si>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</si>
  <si>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</si>
  <si>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</si>
  <si>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</si>
  <si>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</si>
  <si>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</si>
  <si>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</si>
  <si>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</si>
  <si>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</si>
  <si>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</si>
  <si>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</si>
  <si>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</si>
  <si>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</si>
  <si>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</si>
  <si>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</si>
  <si>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</si>
  <si>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</si>
  <si>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</si>
  <si>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</si>
  <si>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</si>
  <si>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</si>
  <si>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</si>
  <si>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</si>
  <si>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</si>
  <si>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</si>
  <si>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</si>
  <si>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</si>
  <si>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</si>
  <si>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</si>
  <si>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</si>
  <si>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</si>
  <si>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</si>
  <si>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</si>
  <si>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</si>
  <si>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</si>
  <si>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</si>
  <si>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</si>
  <si>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</si>
  <si>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</si>
  <si>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</si>
  <si>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</si>
  <si>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</si>
  <si>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</si>
  <si>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</si>
  <si>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</si>
  <si>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</si>
  <si>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</si>
  <si>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</si>
  <si>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</si>
  <si>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</si>
  <si>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</si>
  <si>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</si>
  <si>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</si>
  <si>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</si>
  <si>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</si>
  <si>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</si>
  <si>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</si>
  <si>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</si>
  <si>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</si>
  <si>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</si>
  <si>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</si>
  <si>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</si>
  <si>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</si>
  <si>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</si>
  <si>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</si>
  <si>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</si>
  <si>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</si>
  <si>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</si>
  <si>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</si>
  <si>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</si>
  <si>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</si>
  <si>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</si>
  <si>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</si>
  <si>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</si>
  <si>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</si>
  <si>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</si>
  <si>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</si>
  <si>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</si>
  <si>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</si>
  <si>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</si>
  <si>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</si>
  <si>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</si>
  <si>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</si>
  <si>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</si>
  <si>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</si>
  <si>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</si>
  <si>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</si>
  <si>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</si>
  <si>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</si>
  <si>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</si>
  <si>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</si>
  <si>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</si>
  <si>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</si>
  <si>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</si>
  <si>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</si>
  <si>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</si>
  <si>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</si>
  <si>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</si>
  <si>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</si>
  <si>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</si>
  <si>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</si>
  <si>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</si>
  <si>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</si>
  <si>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</si>
  <si>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</si>
  <si>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</si>
  <si>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</si>
  <si>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</si>
  <si>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</si>
  <si>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</si>
  <si>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</si>
  <si>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</si>
  <si>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</si>
  <si>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</si>
  <si>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</si>
  <si>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</si>
  <si>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</si>
  <si>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</si>
  <si>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</si>
  <si>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</si>
  <si>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</si>
  <si>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</si>
  <si>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</si>
  <si>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</si>
  <si>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</si>
  <si>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</si>
  <si>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</si>
  <si>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</si>
  <si>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</si>
  <si>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</si>
  <si>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</si>
  <si>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</si>
  <si>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</si>
  <si>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</si>
  <si>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</si>
  <si>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</si>
  <si>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</si>
  <si>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</si>
  <si>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</si>
  <si>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</si>
  <si>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</si>
  <si>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</si>
  <si>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</si>
  <si>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</si>
  <si>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</si>
  <si>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</si>
  <si>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</si>
  <si>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</si>
  <si>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</si>
  <si>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</si>
  <si>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</si>
  <si>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</si>
  <si>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</si>
  <si>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</si>
  <si>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</si>
  <si>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</si>
  <si>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</si>
  <si>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</si>
  <si>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</si>
  <si>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</si>
  <si>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</si>
  <si>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</si>
  <si>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</si>
  <si>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</si>
  <si>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</si>
  <si>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</si>
  <si>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</si>
  <si>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</si>
  <si>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</si>
  <si>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</si>
  <si>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</si>
  <si>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</si>
  <si>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</si>
  <si>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</si>
  <si>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</si>
  <si>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</si>
  <si>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</si>
  <si>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</si>
  <si>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</si>
  <si>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</si>
  <si>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</si>
  <si>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</si>
  <si>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</si>
  <si>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</si>
  <si>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</si>
  <si>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</si>
  <si>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</si>
  <si>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</si>
  <si>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</si>
  <si>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</si>
  <si>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</si>
  <si>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</si>
  <si>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</si>
  <si>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</si>
  <si>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</si>
  <si>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</si>
  <si>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</si>
  <si>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</si>
  <si>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</si>
  <si>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</si>
  <si>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</si>
  <si>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</si>
  <si>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</si>
  <si>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</si>
  <si>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</si>
  <si>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</si>
  <si>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</si>
  <si>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</si>
  <si>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</si>
  <si>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</si>
  <si>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</si>
  <si>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</si>
  <si>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</si>
  <si>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</si>
  <si>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</si>
  <si>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</si>
  <si>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</si>
  <si>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</si>
  <si>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</si>
  <si>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</si>
  <si>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</si>
  <si>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</si>
  <si>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</si>
  <si>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</si>
  <si>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</si>
  <si>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</si>
  <si>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</si>
  <si>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</si>
  <si>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</si>
  <si>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</si>
  <si>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</si>
  <si>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</si>
  <si>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</si>
  <si>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</si>
  <si>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</si>
  <si>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</si>
  <si>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</si>
  <si>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</si>
  <si>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</si>
  <si>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</si>
  <si>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</si>
  <si>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</si>
  <si>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</si>
  <si>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</si>
  <si>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</si>
  <si>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</si>
  <si>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</si>
  <si>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</si>
  <si>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</si>
  <si>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</si>
  <si>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</si>
  <si>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</si>
  <si>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</si>
  <si>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</si>
  <si>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</si>
  <si>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</si>
  <si>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</si>
  <si>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</si>
  <si>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</si>
  <si>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</si>
  <si>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</si>
  <si>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</si>
  <si>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</si>
  <si>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</si>
  <si>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</si>
  <si>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</si>
  <si>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</si>
  <si>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</si>
  <si>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</si>
  <si>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</si>
  <si>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</si>
  <si>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</si>
  <si>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</si>
  <si>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</si>
  <si>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</si>
  <si>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</si>
  <si>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</si>
  <si>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</si>
  <si>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</si>
  <si>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</si>
  <si>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</si>
  <si>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</si>
  <si>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</si>
  <si>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</si>
  <si>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</si>
  <si>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</si>
  <si>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</si>
  <si>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</si>
  <si>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</si>
  <si>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</si>
  <si>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</si>
  <si>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</si>
  <si>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</si>
  <si>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</si>
  <si>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</si>
  <si>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</si>
  <si>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</si>
  <si>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</si>
  <si>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</si>
  <si>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</si>
  <si>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</si>
  <si>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</si>
  <si>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</si>
  <si>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</si>
  <si>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</si>
  <si>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</si>
  <si>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</si>
  <si>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</si>
  <si>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</si>
  <si>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</si>
  <si>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</si>
  <si>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</si>
  <si>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</si>
  <si>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</si>
  <si>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</si>
  <si>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</si>
  <si>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</si>
  <si>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</si>
  <si>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</si>
  <si>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</si>
  <si>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</si>
  <si>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</si>
  <si>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</si>
  <si>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</si>
  <si>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</si>
  <si>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</si>
  <si>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</si>
  <si>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</si>
  <si>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</si>
  <si>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</si>
  <si>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</si>
  <si>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</si>
  <si>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</si>
  <si>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</si>
  <si>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</si>
  <si>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</si>
  <si>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</si>
  <si>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</si>
  <si>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</si>
  <si>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</si>
  <si>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</si>
  <si>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</si>
  <si>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</si>
  <si>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</si>
  <si>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</si>
  <si>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</si>
  <si>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</si>
  <si>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</si>
  <si>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</si>
  <si>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</si>
  <si>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</si>
  <si>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</si>
  <si>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</si>
  <si>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</si>
  <si>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</si>
  <si>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</si>
  <si>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</si>
  <si>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</si>
  <si>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</si>
  <si>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</si>
  <si>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</si>
  <si>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</si>
  <si>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</si>
  <si>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</si>
  <si>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</si>
  <si>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</si>
  <si>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</si>
  <si>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</si>
  <si>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</si>
  <si>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</si>
  <si>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</si>
  <si>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</si>
  <si>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</si>
  <si>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</si>
  <si>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</si>
  <si>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</si>
  <si>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</si>
  <si>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</si>
  <si>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</si>
  <si>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</si>
  <si>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</si>
  <si>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</si>
  <si>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</si>
  <si>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</si>
  <si>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</si>
  <si>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</si>
  <si>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</si>
  <si>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</si>
  <si>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</si>
  <si>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</si>
  <si>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</si>
  <si>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</si>
  <si>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</si>
  <si>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</si>
  <si>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</si>
  <si>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</si>
  <si>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</si>
  <si>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</si>
  <si>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</si>
  <si>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</si>
  <si>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</si>
  <si>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</si>
  <si>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</si>
  <si>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</si>
  <si>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</si>
  <si>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</si>
  <si>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</si>
  <si>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</si>
  <si>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</si>
  <si>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</si>
  <si>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</si>
  <si>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</si>
  <si>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</si>
  <si>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</si>
  <si>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</si>
  <si>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</si>
  <si>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</si>
  <si>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</si>
  <si>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</si>
  <si>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</si>
  <si>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</si>
  <si>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</si>
  <si>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</si>
  <si>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</si>
  <si>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</si>
  <si>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</si>
  <si>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</si>
  <si>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</si>
  <si>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</si>
  <si>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</si>
  <si>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</si>
  <si>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</si>
  <si>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</si>
  <si>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</si>
  <si>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</si>
  <si>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</si>
  <si>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</si>
  <si>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</si>
  <si>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</si>
  <si>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</si>
  <si>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</si>
  <si>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</si>
  <si>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</si>
  <si>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</si>
  <si>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</si>
  <si>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</si>
  <si>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</si>
  <si>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</si>
  <si>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</si>
  <si>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</si>
  <si>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</si>
  <si>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</si>
  <si>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</si>
  <si>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</si>
  <si>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</si>
  <si>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</si>
  <si>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</si>
  <si>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</si>
  <si>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</si>
  <si>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</si>
  <si>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</si>
  <si>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</si>
  <si>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</si>
  <si>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</si>
  <si>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</si>
  <si>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</si>
  <si>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</si>
  <si>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</si>
  <si>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</si>
  <si>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</si>
  <si>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</si>
  <si>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</si>
  <si>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</si>
  <si>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</si>
  <si>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</si>
  <si>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</si>
  <si>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</si>
  <si>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</si>
  <si>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</si>
  <si>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</si>
  <si>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</si>
  <si>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</si>
  <si>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</si>
  <si>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</si>
  <si>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</si>
  <si>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</si>
  <si>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</si>
  <si>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</si>
  <si>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</si>
  <si>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</si>
  <si>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</si>
  <si>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</si>
  <si>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</si>
  <si>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</si>
  <si>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</si>
  <si>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</si>
  <si>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</si>
  <si>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</si>
  <si>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</si>
  <si>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</si>
  <si>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</si>
  <si>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</si>
  <si>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</si>
  <si>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</si>
  <si>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</si>
  <si>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</si>
  <si>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</si>
  <si>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</si>
  <si>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</si>
  <si>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</si>
  <si>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</si>
  <si>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</si>
  <si>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</si>
  <si>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</si>
  <si>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</si>
  <si>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</si>
  <si>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</si>
  <si>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</si>
  <si>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</si>
  <si>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</si>
  <si>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</si>
  <si>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</si>
  <si>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</si>
  <si>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</si>
  <si>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</si>
  <si>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</si>
  <si>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</si>
  <si>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</si>
  <si>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</si>
  <si>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</si>
  <si>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</si>
  <si>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</si>
  <si>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</si>
  <si>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</si>
  <si>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</si>
  <si>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</si>
  <si>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</si>
  <si>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</si>
  <si>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</si>
  <si>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</si>
  <si>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</si>
  <si>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</si>
  <si>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</si>
  <si>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</si>
  <si>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</si>
  <si>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</si>
  <si>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</si>
  <si>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</si>
  <si>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</si>
  <si>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</si>
  <si>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</si>
  <si>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</si>
  <si>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</si>
  <si>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</si>
  <si>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</si>
  <si>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</si>
  <si>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</si>
  <si>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</si>
  <si>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</si>
  <si>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</si>
  <si>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</si>
  <si>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</si>
  <si>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</si>
  <si>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</si>
  <si>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</si>
  <si>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</si>
  <si>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</si>
  <si>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</si>
  <si>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</si>
  <si>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</si>
  <si>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</si>
  <si>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</si>
  <si>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</si>
  <si>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</si>
  <si>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</si>
  <si>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</si>
  <si>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</si>
  <si>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</si>
  <si>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</si>
  <si>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</si>
  <si>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</si>
  <si>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</si>
  <si>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</si>
  <si>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</si>
  <si>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</si>
  <si>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</si>
  <si>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</si>
  <si>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</si>
  <si>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</si>
  <si>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</si>
  <si>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</si>
  <si>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</si>
  <si>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</si>
  <si>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</si>
  <si>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</si>
  <si>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</si>
  <si>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</si>
  <si>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</si>
  <si>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</si>
  <si>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</si>
  <si>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</si>
  <si>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</si>
  <si>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</si>
  <si>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</si>
  <si>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</si>
  <si>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</si>
  <si>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</si>
  <si>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</si>
  <si>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</si>
  <si>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</si>
  <si>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</si>
  <si>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</si>
  <si>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</si>
  <si>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</si>
  <si>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</si>
  <si>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</si>
  <si>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</si>
  <si>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</si>
  <si>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</si>
  <si>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</si>
  <si>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</si>
  <si>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</si>
  <si>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</si>
  <si>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</si>
  <si>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</si>
  <si>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</si>
  <si>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</si>
  <si>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</si>
  <si>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</si>
  <si>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</si>
  <si>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</si>
  <si>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</si>
  <si>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</si>
  <si>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</si>
  <si>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</si>
  <si>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</si>
  <si>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</si>
  <si>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</si>
  <si>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</si>
  <si>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</si>
  <si>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</si>
  <si>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</si>
  <si>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</si>
  <si>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</si>
  <si>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</si>
  <si>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</si>
  <si>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</si>
  <si>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</si>
  <si>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</si>
  <si>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</si>
  <si>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</si>
  <si>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</si>
  <si>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</si>
  <si>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</si>
  <si>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</si>
  <si>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</si>
  <si>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</si>
  <si>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</si>
  <si>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</si>
  <si>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</si>
  <si>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</si>
  <si>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</si>
  <si>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</si>
  <si>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</si>
  <si>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</si>
  <si>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</si>
  <si>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</si>
  <si>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</si>
  <si>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</si>
  <si>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</si>
  <si>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</si>
  <si>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</si>
  <si>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</si>
  <si>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</si>
  <si>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</si>
  <si>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</si>
  <si>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</si>
  <si>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</si>
  <si>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</si>
  <si>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</si>
  <si>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</si>
  <si>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</si>
  <si>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</si>
  <si>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</si>
  <si>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</si>
  <si>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</si>
  <si>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</si>
  <si>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</si>
  <si>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</si>
  <si>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</si>
  <si>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</si>
  <si>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</si>
  <si>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</si>
  <si>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</si>
  <si>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</si>
  <si>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</si>
  <si>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</si>
  <si>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</si>
  <si>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</si>
  <si>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</si>
  <si>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</si>
  <si>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</si>
  <si>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</si>
  <si>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</si>
  <si>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</si>
  <si>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</si>
  <si>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</si>
  <si>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</si>
  <si>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</si>
  <si>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</si>
  <si>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</si>
  <si>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</si>
  <si>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</si>
  <si>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</si>
  <si>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</si>
  <si>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</si>
  <si>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</si>
  <si>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</si>
  <si>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</si>
  <si>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</si>
  <si>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</si>
  <si>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</si>
  <si>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</si>
  <si>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</si>
  <si>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</si>
  <si>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</si>
  <si>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</si>
  <si>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</si>
  <si>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</si>
  <si>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</si>
  <si>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</si>
  <si>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</si>
  <si>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</si>
  <si>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</si>
  <si>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</si>
  <si>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</si>
  <si>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</si>
  <si>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</si>
  <si>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</si>
  <si>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</si>
  <si>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</si>
  <si>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</si>
  <si>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</si>
  <si>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</si>
  <si>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</si>
  <si>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</si>
  <si>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</si>
  <si>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</si>
  <si>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</si>
  <si>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</si>
  <si>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</si>
  <si>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</si>
  <si>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</si>
  <si>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</si>
  <si>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</si>
  <si>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</si>
  <si>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</si>
  <si>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</si>
  <si>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</si>
  <si>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</si>
  <si>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</si>
  <si>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</si>
  <si>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</si>
  <si>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</si>
  <si>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</si>
  <si>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</si>
  <si>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</si>
  <si>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</si>
  <si>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</si>
  <si>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</si>
  <si>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</si>
  <si>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</si>
  <si>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</si>
  <si>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</si>
  <si>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</si>
  <si>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</si>
  <si>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</si>
  <si>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</si>
  <si>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</si>
  <si>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</si>
  <si>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</si>
  <si>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</si>
  <si>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</si>
  <si>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</si>
  <si>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</si>
  <si>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</si>
  <si>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</si>
  <si>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</si>
  <si>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</si>
  <si>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</si>
  <si>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</si>
  <si>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</si>
  <si>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</si>
  <si>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</si>
  <si>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</si>
  <si>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</si>
  <si>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</si>
  <si>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</si>
  <si>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</si>
  <si>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</si>
  <si>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</si>
  <si>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</si>
  <si>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</si>
  <si>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</si>
  <si>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</si>
  <si>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</si>
  <si>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</si>
  <si>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</si>
  <si>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</si>
  <si>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</si>
  <si>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</si>
  <si>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</si>
  <si>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</si>
  <si>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</si>
  <si>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</si>
  <si>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</si>
  <si>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</si>
  <si>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</si>
  <si>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</si>
  <si>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</si>
  <si>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</si>
  <si>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</si>
  <si>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</si>
  <si>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</si>
  <si>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</si>
  <si>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</si>
  <si>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</si>
  <si>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</si>
  <si>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</si>
  <si>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</si>
  <si>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</si>
  <si>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</si>
  <si>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</si>
  <si>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</si>
  <si>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</si>
  <si>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</si>
  <si>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</si>
  <si>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</si>
  <si>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</si>
  <si>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</si>
  <si>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</si>
  <si>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</si>
  <si>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</si>
  <si>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</si>
  <si>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</si>
  <si>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</si>
  <si>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</si>
  <si>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</si>
  <si>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</si>
  <si>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</si>
  <si>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</si>
  <si>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</si>
  <si>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</si>
  <si>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</si>
  <si>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</si>
  <si>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</si>
  <si>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</si>
  <si>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</si>
  <si>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</si>
  <si>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</si>
  <si>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</si>
  <si>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</si>
  <si>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</si>
  <si>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</si>
  <si>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</si>
  <si>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</si>
  <si>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</si>
  <si>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</si>
  <si>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</si>
  <si>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</si>
  <si>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</si>
  <si>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</si>
  <si>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</si>
  <si>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</si>
  <si>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</si>
  <si>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</si>
  <si>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</si>
  <si>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</si>
  <si>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</si>
  <si>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</si>
  <si>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</si>
  <si>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</si>
  <si>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</si>
  <si>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</si>
  <si>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</si>
  <si>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</si>
  <si>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</si>
  <si>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</si>
  <si>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</si>
  <si>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</si>
  <si>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</si>
  <si>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</si>
  <si>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</si>
  <si>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</si>
  <si>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</si>
  <si>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</si>
  <si>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</si>
  <si>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</si>
  <si>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</si>
  <si>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</si>
  <si>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</si>
  <si>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</si>
  <si>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</si>
  <si>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</si>
  <si>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</si>
  <si>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</si>
  <si>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</si>
  <si>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</si>
  <si>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</si>
  <si>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</si>
  <si>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</si>
  <si>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</si>
  <si>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</si>
  <si>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</si>
  <si>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</si>
  <si>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</si>
  <si>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</si>
  <si>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</si>
  <si>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</si>
  <si>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</si>
  <si>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</si>
  <si>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</si>
  <si>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</si>
  <si>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</si>
  <si>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</si>
  <si>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</si>
  <si>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</si>
  <si>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</si>
  <si>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</si>
  <si>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</si>
  <si>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</si>
  <si>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</si>
  <si>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</si>
  <si>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</si>
  <si>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</si>
  <si>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</si>
  <si>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</si>
  <si>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</si>
  <si>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</si>
  <si>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</si>
  <si>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</si>
  <si>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</si>
  <si>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</si>
  <si>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</si>
  <si>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</si>
  <si>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</si>
  <si>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</si>
  <si>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</si>
  <si>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</si>
  <si>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</si>
  <si>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</si>
  <si>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</si>
  <si>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</si>
  <si>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</si>
  <si>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</si>
  <si>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</si>
  <si>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</si>
  <si>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</si>
  <si>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</si>
  <si>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</si>
  <si>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</si>
  <si>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</si>
  <si>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</si>
  <si>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</si>
  <si>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</si>
  <si>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</si>
  <si>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</si>
  <si>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</si>
  <si>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</si>
  <si>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</si>
  <si>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</si>
  <si>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</si>
  <si>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</si>
  <si>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</si>
  <si>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</si>
  <si>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</si>
  <si>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</si>
  <si>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</si>
  <si>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</si>
  <si>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</si>
  <si>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</si>
  <si>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</si>
  <si>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</si>
  <si>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</si>
  <si>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</si>
  <si>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</si>
  <si>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</si>
  <si>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</si>
  <si>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</si>
  <si>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</si>
  <si>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</si>
  <si>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</si>
  <si>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</si>
  <si>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</si>
  <si>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</si>
  <si>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</si>
  <si>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</si>
  <si>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</si>
  <si>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</si>
  <si>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</si>
  <si>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</si>
  <si>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</si>
  <si>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</si>
  <si>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</si>
  <si>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</si>
  <si>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</si>
  <si>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</si>
  <si>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</si>
  <si>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</si>
  <si>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</si>
  <si>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</si>
  <si>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</si>
  <si>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</si>
  <si>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</si>
  <si>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</si>
  <si>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</si>
  <si>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</si>
  <si>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</si>
  <si>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</si>
  <si>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</si>
  <si>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</si>
  <si>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</si>
  <si>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</si>
  <si>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</si>
  <si>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</si>
  <si>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</si>
  <si>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</si>
  <si>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</si>
  <si>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</si>
  <si>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</si>
  <si>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</si>
  <si>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</si>
  <si>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</si>
  <si>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</si>
  <si>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</si>
  <si>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</si>
  <si>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</si>
  <si>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</si>
  <si>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</si>
  <si>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</si>
  <si>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</si>
  <si>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</si>
  <si>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</si>
  <si>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</si>
  <si>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</si>
  <si>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</si>
  <si>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</si>
  <si>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</si>
  <si>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</si>
  <si>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</si>
  <si>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</si>
  <si>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</si>
  <si>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</si>
  <si>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</si>
  <si>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</si>
  <si>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</si>
  <si>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</si>
  <si>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</si>
  <si>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</si>
  <si>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</si>
  <si>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</si>
  <si>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</si>
  <si>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</si>
  <si>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</si>
  <si>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</si>
  <si>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</si>
  <si>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</si>
  <si>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</si>
  <si>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</si>
  <si>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</si>
  <si>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</si>
  <si>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</si>
  <si>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</si>
  <si>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</si>
  <si>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</si>
  <si>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</si>
  <si>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</si>
  <si>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</si>
  <si>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</si>
  <si>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</si>
  <si>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</si>
  <si>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</si>
  <si>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</si>
  <si>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</si>
  <si>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</si>
  <si>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</si>
  <si>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</si>
  <si>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</si>
  <si>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</si>
  <si>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</si>
  <si>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</si>
  <si>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</si>
  <si>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</si>
  <si>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</si>
  <si>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</si>
  <si>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</si>
  <si>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</si>
  <si>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</si>
  <si>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</si>
  <si>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</si>
  <si>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</si>
  <si>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</si>
  <si>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</si>
  <si>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</si>
  <si>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</si>
  <si>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</si>
  <si>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</si>
  <si>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</si>
  <si>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</si>
  <si>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</si>
  <si>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</si>
  <si>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</si>
  <si>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</si>
  <si>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</si>
  <si>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</si>
  <si>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</si>
  <si>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</si>
  <si>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</si>
  <si>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</si>
  <si>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</si>
  <si>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</si>
  <si>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</si>
  <si>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</si>
  <si>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</si>
  <si>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</si>
  <si>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</si>
  <si>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</si>
  <si>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</si>
  <si>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</si>
  <si>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</si>
  <si>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</si>
  <si>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</si>
  <si>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</si>
  <si>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</si>
  <si>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</si>
  <si>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</si>
  <si>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</si>
  <si>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</si>
  <si>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</si>
  <si>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</si>
  <si>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</si>
  <si>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</si>
  <si>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</si>
  <si>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</si>
  <si>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</si>
  <si>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</si>
  <si>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</si>
  <si>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</si>
  <si>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</si>
  <si>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</si>
  <si>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</si>
  <si>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</si>
  <si>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</si>
  <si>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</si>
  <si>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</si>
  <si>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</si>
  <si>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</si>
  <si>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</si>
  <si>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</si>
  <si>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</si>
  <si>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</si>
  <si>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</si>
  <si>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</si>
  <si>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</si>
  <si>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</si>
  <si>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</si>
  <si>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</si>
  <si>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</si>
  <si>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</si>
  <si>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</si>
  <si>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</si>
  <si>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</si>
  <si>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</si>
  <si>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</si>
  <si>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</si>
  <si>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</si>
  <si>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</si>
  <si>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</si>
  <si>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</si>
  <si>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</si>
  <si>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</si>
  <si>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</si>
  <si>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</si>
  <si>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</si>
  <si>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</si>
  <si>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</si>
  <si>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</si>
  <si>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</si>
  <si>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</si>
  <si>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</si>
  <si>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</si>
  <si>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</si>
  <si>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</si>
  <si>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</si>
  <si>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</si>
  <si>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</si>
  <si>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</si>
  <si>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</si>
  <si>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</si>
  <si>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</si>
  <si>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</si>
  <si>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</si>
  <si>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</si>
  <si>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</si>
  <si>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</si>
  <si>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</si>
  <si>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</si>
  <si>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</si>
  <si>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</si>
  <si>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</si>
  <si>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</si>
  <si>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</si>
  <si>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</si>
  <si>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</si>
  <si>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</si>
  <si>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</si>
  <si>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</si>
  <si>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</si>
  <si>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</si>
  <si>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</si>
  <si>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</si>
  <si>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</si>
  <si>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</si>
  <si>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</si>
  <si>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</si>
  <si>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</si>
  <si>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</si>
  <si>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</si>
  <si>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</si>
  <si>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</si>
  <si>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</si>
  <si>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</si>
  <si>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</si>
  <si>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</si>
  <si>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</si>
  <si>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</si>
  <si>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</si>
  <si>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</si>
  <si>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</si>
  <si>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</si>
  <si>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</si>
  <si>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</si>
  <si>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</si>
  <si>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</si>
  <si>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</si>
  <si>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</si>
  <si>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</si>
  <si>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</si>
  <si>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</si>
  <si>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</si>
  <si>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</si>
  <si>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</si>
  <si>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</si>
  <si>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</si>
  <si>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</si>
  <si>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</si>
  <si>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</si>
  <si>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</si>
  <si>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</si>
  <si>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</si>
  <si>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</si>
  <si>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</si>
  <si>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</si>
  <si>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</si>
  <si>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</si>
  <si>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</si>
  <si>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</si>
  <si>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</si>
  <si>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</si>
  <si>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</si>
  <si>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</si>
  <si>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</si>
  <si>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</si>
  <si>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</si>
  <si>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</si>
  <si>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</si>
  <si>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</si>
  <si>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</si>
  <si>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</si>
  <si>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</si>
  <si>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</si>
  <si>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</si>
  <si>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</si>
  <si>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</si>
  <si>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</si>
  <si>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</si>
  <si>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</si>
  <si>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</si>
  <si>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</si>
  <si>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</si>
  <si>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</si>
  <si>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</si>
  <si>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</si>
  <si>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</si>
  <si>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</si>
  <si>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</si>
  <si>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</si>
  <si>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</si>
  <si>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</si>
  <si>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</si>
  <si>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</si>
  <si>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</si>
  <si>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</si>
  <si>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</si>
  <si>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</si>
  <si>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</si>
  <si>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</si>
  <si>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</si>
  <si>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</si>
  <si>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</si>
  <si>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</si>
  <si>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</si>
  <si>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</si>
  <si>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</si>
  <si>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</si>
  <si>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</si>
  <si>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</si>
  <si>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</si>
  <si>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</si>
  <si>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</si>
  <si>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</si>
  <si>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</si>
  <si>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</si>
  <si>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</si>
  <si>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</si>
  <si>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</si>
  <si>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</si>
  <si>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</si>
  <si>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</si>
  <si>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</si>
  <si>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</si>
  <si>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</si>
  <si>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</si>
  <si>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</si>
  <si>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</si>
  <si>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</si>
  <si>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</si>
  <si>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</si>
  <si>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</si>
  <si>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</si>
  <si>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</si>
  <si>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</si>
  <si>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</si>
  <si>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</si>
  <si>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</si>
  <si>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</si>
  <si>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</si>
  <si>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</si>
  <si>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</si>
  <si>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</si>
  <si>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</si>
  <si>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</si>
  <si>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</si>
  <si>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</si>
  <si>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</si>
  <si>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</si>
  <si>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</si>
  <si>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</si>
  <si>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</si>
  <si>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</si>
  <si>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</si>
  <si>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</si>
  <si>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</si>
  <si>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</si>
  <si>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</si>
  <si>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</si>
  <si>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</si>
  <si>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</si>
  <si>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</si>
  <si>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</si>
  <si>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</si>
  <si>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</si>
  <si>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</si>
  <si>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</si>
  <si>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</si>
  <si>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</si>
  <si>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</si>
  <si>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</si>
  <si>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</si>
  <si>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</si>
  <si>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</si>
  <si>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</si>
  <si>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</si>
  <si>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</si>
  <si>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</si>
  <si>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</si>
  <si>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</si>
  <si>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</si>
  <si>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</si>
  <si>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</si>
  <si>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</si>
  <si>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</si>
  <si>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</si>
  <si>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</si>
  <si>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</si>
  <si>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</si>
  <si>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</si>
  <si>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</si>
  <si>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</si>
  <si>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</si>
  <si>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</si>
  <si>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</si>
  <si>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</si>
  <si>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</si>
  <si>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</si>
  <si>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</si>
  <si>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</si>
  <si>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</si>
  <si>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</si>
  <si>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</si>
  <si>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</si>
  <si>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</si>
  <si>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</si>
  <si>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</si>
  <si>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</si>
  <si>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</si>
  <si>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</si>
  <si>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</si>
  <si>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</si>
  <si>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</si>
  <si>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</si>
  <si>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</si>
  <si>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</si>
  <si>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</si>
  <si>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</si>
  <si>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</si>
  <si>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</si>
  <si>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</si>
  <si>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</si>
  <si>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</si>
  <si>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</si>
  <si>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</si>
  <si>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</si>
  <si>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</si>
  <si>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</si>
  <si>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</si>
  <si>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</si>
  <si>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</si>
  <si>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</si>
  <si>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</si>
  <si>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</si>
  <si>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</si>
  <si>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</si>
  <si>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</si>
  <si>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</si>
  <si>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</si>
  <si>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</si>
  <si>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</si>
  <si>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</si>
  <si>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</si>
  <si>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</si>
  <si>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</si>
  <si>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</si>
  <si>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</si>
  <si>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</si>
  <si>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</si>
  <si>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</si>
  <si>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</si>
  <si>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</si>
  <si>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</si>
  <si>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</si>
  <si>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</si>
  <si>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</si>
  <si>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</si>
  <si>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</si>
  <si>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</si>
  <si>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</si>
  <si>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</si>
  <si>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</si>
  <si>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</si>
  <si>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</si>
  <si>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</si>
  <si>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</si>
  <si>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</si>
  <si>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</si>
  <si>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</si>
  <si>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</si>
  <si>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</si>
  <si>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</si>
  <si>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</si>
  <si>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</si>
  <si>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</si>
  <si>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</si>
  <si>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</si>
  <si>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</si>
  <si>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</si>
  <si>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</si>
  <si>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</si>
  <si>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</si>
  <si>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</si>
  <si>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</si>
  <si>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</si>
  <si>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</si>
  <si>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</si>
  <si>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</si>
  <si>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</si>
  <si>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</si>
  <si>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</si>
  <si>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</si>
  <si>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</si>
  <si>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</si>
  <si>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</si>
  <si>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</si>
  <si>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</si>
  <si>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</si>
  <si>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</si>
  <si>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</si>
  <si>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</si>
  <si>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</si>
  <si>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</si>
  <si>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</si>
  <si>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</si>
  <si>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</si>
  <si>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</si>
  <si>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</si>
  <si>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</si>
  <si>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</si>
  <si>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</si>
  <si>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</si>
  <si>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</si>
  <si>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</si>
  <si>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</si>
  <si>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</si>
  <si>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</si>
  <si>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</si>
  <si>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</si>
  <si>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</si>
  <si>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</si>
  <si>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</si>
  <si>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</si>
  <si>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</si>
  <si>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</si>
  <si>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</si>
  <si>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</si>
  <si>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</si>
  <si>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</si>
  <si>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</si>
  <si>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</si>
  <si>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</si>
  <si>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</si>
  <si>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</si>
  <si>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</si>
  <si>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</si>
  <si>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</si>
  <si>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</si>
  <si>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</si>
  <si>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</si>
  <si>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</si>
  <si>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</si>
  <si>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</si>
  <si>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</si>
  <si>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</si>
  <si>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</si>
  <si>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</si>
  <si>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</si>
  <si>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</si>
  <si>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</si>
  <si>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</si>
  <si>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</si>
  <si>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</si>
  <si>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</si>
  <si>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</si>
  <si>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</si>
  <si>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</si>
  <si>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</si>
  <si>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</si>
  <si>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</si>
  <si>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</si>
  <si>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</si>
  <si>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</si>
  <si>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</si>
  <si>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</si>
  <si>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</si>
  <si>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</si>
  <si>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</si>
  <si>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</si>
  <si>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</si>
  <si>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</si>
  <si>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</si>
  <si>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</si>
  <si>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</si>
  <si>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</si>
  <si>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</si>
  <si>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</si>
  <si>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</si>
  <si>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</si>
  <si>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</si>
  <si>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</si>
  <si>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</si>
  <si>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</si>
  <si>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</si>
  <si>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</si>
  <si>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</si>
  <si>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</si>
  <si>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</si>
  <si>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</si>
  <si>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</si>
  <si>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</si>
  <si>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</si>
  <si>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</si>
  <si>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</si>
  <si>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</si>
  <si>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</si>
  <si>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</si>
  <si>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</si>
  <si>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</si>
  <si>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</si>
  <si>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</si>
  <si>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</si>
  <si>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</si>
  <si>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</si>
  <si>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</si>
  <si>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</si>
  <si>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</si>
  <si>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</si>
  <si>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</si>
  <si>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</si>
  <si>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</si>
  <si>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</si>
  <si>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</si>
  <si>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</si>
  <si>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</si>
  <si>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</si>
  <si>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</si>
  <si>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</si>
  <si>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</si>
  <si>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</si>
  <si>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</si>
  <si>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</si>
  <si>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</si>
  <si>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</si>
  <si>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</si>
  <si>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</si>
  <si>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</si>
  <si>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</si>
  <si>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</si>
  <si>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</si>
  <si>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</si>
  <si>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</si>
  <si>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</si>
  <si>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</si>
  <si>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</si>
  <si>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</si>
  <si>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</si>
  <si>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</si>
  <si>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</si>
  <si>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</si>
  <si>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</si>
  <si>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</si>
  <si>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</si>
  <si>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</si>
  <si>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</si>
  <si>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</si>
  <si>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</si>
  <si>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</si>
  <si>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</si>
  <si>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</si>
  <si>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</si>
  <si>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</si>
  <si>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</si>
  <si>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</si>
  <si>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</si>
  <si>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</si>
  <si>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</si>
  <si>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</si>
  <si>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</si>
  <si>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</si>
  <si>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</si>
  <si>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</si>
  <si>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</si>
  <si>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</si>
  <si>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</si>
  <si>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</si>
  <si>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</si>
  <si>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</si>
  <si>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</si>
  <si>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</si>
  <si>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</si>
  <si>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</si>
  <si>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</si>
  <si>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</si>
  <si>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</si>
  <si>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</si>
  <si>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</si>
  <si>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</si>
  <si>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</si>
  <si>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</si>
  <si>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</si>
  <si>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</si>
  <si>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</si>
  <si>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</si>
  <si>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</si>
  <si>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</si>
  <si>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</si>
  <si>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</si>
  <si>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</si>
  <si>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</si>
  <si>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</si>
  <si>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</si>
  <si>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</si>
  <si>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</si>
  <si>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</si>
  <si>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</si>
  <si>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</si>
  <si>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</si>
  <si>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</si>
  <si>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</si>
  <si>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</si>
  <si>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</si>
  <si>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</si>
  <si>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</si>
  <si>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</si>
  <si>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</si>
  <si>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</si>
  <si>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</si>
  <si>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</si>
  <si>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</si>
  <si>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</si>
  <si>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</si>
  <si>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</si>
  <si>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</si>
  <si>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</si>
  <si>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</si>
  <si>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</si>
  <si>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</si>
  <si>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</si>
  <si>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</si>
  <si>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</si>
  <si>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</si>
  <si>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</si>
  <si>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</si>
  <si>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</si>
  <si>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</si>
  <si>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</si>
  <si>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</si>
  <si>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</si>
  <si>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</si>
  <si>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</si>
  <si>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</si>
  <si>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</si>
  <si>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</si>
  <si>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</si>
  <si>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</si>
  <si>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</si>
  <si>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</si>
  <si>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</si>
  <si>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</si>
  <si>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</si>
  <si>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</si>
  <si>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</si>
  <si>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</si>
  <si>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</si>
  <si>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</si>
  <si>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</si>
  <si>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</si>
  <si>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</si>
  <si>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</si>
  <si>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</si>
  <si>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</si>
  <si>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</si>
  <si>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</si>
  <si>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</si>
  <si>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</si>
  <si>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</si>
  <si>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</si>
  <si>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</si>
  <si>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</si>
  <si>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</si>
  <si>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</si>
  <si>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</si>
  <si>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</si>
  <si>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</si>
  <si>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</si>
  <si>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</si>
  <si>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</si>
  <si>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</si>
  <si>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</si>
  <si>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</si>
  <si>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</si>
  <si>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</si>
  <si>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</si>
  <si>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</si>
  <si>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</si>
  <si>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</si>
  <si>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</si>
  <si>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</si>
  <si>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</si>
  <si>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</si>
  <si>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</si>
  <si>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</si>
  <si>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</si>
  <si>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</si>
  <si>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</si>
  <si>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</si>
  <si>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</si>
  <si>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</si>
  <si>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</si>
  <si>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</si>
  <si>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</si>
  <si>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</si>
  <si>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</si>
  <si>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</si>
  <si>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</si>
  <si>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</si>
  <si>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</si>
  <si>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</si>
  <si>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</si>
  <si>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</si>
  <si>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</si>
  <si>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</si>
  <si>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</si>
  <si>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</si>
  <si>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</si>
  <si>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</si>
  <si>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</si>
  <si>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</si>
  <si>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</si>
  <si>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</si>
  <si>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</si>
  <si>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</si>
  <si>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</si>
  <si>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</si>
  <si>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</si>
  <si>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</si>
  <si>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</si>
  <si>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</si>
  <si>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</si>
  <si>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</si>
  <si>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</si>
  <si>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</si>
  <si>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</si>
  <si>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</si>
  <si>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</si>
  <si>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</si>
  <si>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</si>
  <si>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</si>
  <si>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</si>
  <si>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</si>
  <si>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</si>
  <si>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</si>
  <si>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</si>
  <si>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</si>
  <si>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</si>
  <si>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</si>
  <si>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</si>
  <si>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</si>
  <si>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</si>
  <si>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</si>
  <si>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</si>
  <si>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</si>
  <si>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</si>
  <si>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</si>
  <si>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</si>
  <si>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</si>
  <si>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</si>
  <si>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</si>
  <si>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</si>
  <si>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</si>
  <si>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</si>
  <si>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</si>
  <si>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</si>
  <si>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</si>
  <si>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</si>
  <si>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</si>
  <si>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</si>
  <si>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</si>
  <si>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</si>
  <si>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</si>
  <si>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</si>
  <si>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</si>
  <si>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</si>
  <si>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</si>
  <si>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</si>
  <si>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</si>
  <si>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</si>
  <si>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</si>
  <si>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</si>
  <si>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</si>
  <si>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</si>
  <si>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</si>
  <si>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</si>
  <si>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</si>
  <si>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</si>
  <si>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</si>
  <si>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</si>
  <si>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</si>
  <si>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</si>
  <si>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</si>
  <si>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</si>
  <si>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</si>
  <si>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</si>
  <si>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</si>
  <si>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</si>
  <si>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</si>
  <si>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</si>
  <si>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</si>
  <si>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</si>
  <si>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</si>
  <si>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</si>
  <si>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</si>
  <si>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</si>
  <si>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</si>
  <si>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</si>
  <si>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</si>
  <si>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</si>
  <si>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</si>
  <si>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</si>
  <si>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</si>
  <si>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</si>
  <si>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</si>
  <si>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</si>
  <si>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</si>
  <si>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</si>
  <si>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</si>
  <si>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</si>
  <si>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</si>
  <si>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</si>
  <si>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</si>
  <si>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</si>
  <si>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</si>
  <si>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</si>
  <si>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</si>
  <si>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</si>
  <si>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</si>
  <si>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</si>
  <si>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</si>
  <si>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</si>
  <si>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</si>
  <si>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</si>
  <si>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</si>
  <si>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</si>
  <si>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</si>
  <si>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</si>
  <si>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</si>
  <si>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</si>
  <si>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</si>
  <si>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</si>
  <si>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</si>
  <si>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</si>
  <si>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</si>
  <si>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</si>
  <si>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</si>
  <si>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</si>
  <si>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</si>
  <si>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</si>
  <si>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</si>
  <si>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</si>
  <si>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</si>
  <si>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</si>
  <si>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</si>
  <si>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</si>
  <si>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</si>
  <si>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</si>
  <si>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</si>
  <si>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</si>
  <si>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</si>
  <si>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</si>
  <si>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</si>
  <si>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</si>
  <si>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</si>
  <si>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</si>
  <si>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</si>
  <si>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</si>
  <si>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</si>
  <si>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</si>
  <si>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</si>
  <si>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</si>
  <si>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</si>
  <si>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</si>
  <si>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</si>
  <si>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</si>
  <si>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</si>
  <si>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</si>
  <si>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</si>
  <si>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</si>
  <si>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</si>
  <si>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</si>
  <si>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</si>
  <si>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</si>
  <si>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</si>
  <si>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</si>
  <si>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</si>
  <si>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</si>
  <si>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</si>
  <si>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</si>
  <si>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</si>
  <si>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</si>
  <si>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</si>
  <si>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</si>
  <si>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</si>
  <si>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</si>
  <si>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</si>
  <si>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</si>
  <si>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</si>
  <si>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</si>
  <si>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</si>
  <si>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</si>
  <si>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</si>
  <si>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</si>
  <si>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</si>
  <si>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</si>
  <si>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</si>
  <si>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</si>
  <si>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</si>
  <si>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</si>
  <si>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</si>
  <si>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</si>
  <si>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</si>
  <si>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</si>
  <si>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</si>
  <si>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</si>
  <si>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</si>
  <si>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</si>
  <si>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</si>
  <si>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</si>
  <si>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</si>
  <si>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</si>
  <si>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</si>
  <si>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</si>
  <si>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</si>
  <si>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</si>
  <si>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</si>
  <si>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</si>
  <si>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</si>
  <si>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</si>
  <si>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</si>
  <si>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</si>
  <si>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</si>
  <si>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</si>
  <si>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</si>
  <si>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</si>
  <si>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</si>
  <si>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</si>
  <si>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</si>
  <si>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</si>
  <si>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</si>
  <si>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</si>
  <si>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</si>
  <si>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</si>
  <si>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</si>
  <si>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</si>
  <si>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</si>
  <si>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</si>
  <si>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</si>
  <si>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</si>
  <si>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</si>
  <si>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</si>
  <si>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</si>
  <si>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</si>
  <si>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</si>
  <si>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</si>
  <si>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</si>
  <si>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</si>
  <si>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</si>
  <si>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</si>
  <si>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</si>
  <si>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</si>
  <si>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</si>
  <si>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</si>
  <si>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</si>
  <si>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</si>
  <si>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</si>
  <si>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</si>
  <si>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</si>
  <si>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</si>
  <si>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</si>
  <si>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</si>
  <si>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</si>
  <si>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</si>
  <si>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</si>
  <si>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</si>
  <si>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</si>
  <si>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</si>
  <si>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</si>
  <si>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</si>
  <si>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</si>
  <si>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</si>
  <si>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</si>
  <si>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</si>
  <si>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</si>
  <si>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</si>
  <si>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</si>
  <si>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</si>
  <si>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</si>
  <si>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</si>
  <si>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</si>
  <si>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</si>
  <si>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</si>
  <si>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</si>
  <si>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</si>
  <si>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</si>
  <si>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</si>
  <si>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</si>
  <si>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</si>
  <si>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</si>
  <si>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</si>
  <si>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</si>
  <si>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</si>
  <si>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</si>
  <si>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</si>
  <si>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</si>
  <si>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</si>
  <si>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</si>
  <si>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</si>
  <si>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</si>
  <si>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</si>
  <si>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</si>
  <si>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</si>
  <si>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</si>
  <si>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</si>
  <si>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</si>
  <si>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</si>
  <si>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</si>
  <si>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</si>
  <si>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</si>
  <si>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</si>
  <si>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</si>
  <si>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</si>
  <si>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</si>
  <si>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</si>
  <si>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</si>
  <si>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</si>
  <si>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</si>
  <si>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</si>
  <si>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</si>
  <si>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</si>
  <si>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</si>
  <si>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</si>
  <si>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</si>
  <si>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</si>
  <si>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</si>
  <si>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</si>
  <si>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</si>
  <si>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</si>
  <si>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</si>
  <si>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</si>
  <si>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</si>
  <si>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</si>
  <si>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</si>
  <si>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</si>
  <si>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</si>
  <si>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</si>
  <si>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</si>
  <si>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</si>
  <si>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</si>
  <si>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</si>
  <si>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</si>
  <si>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</si>
  <si>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</si>
  <si>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</si>
  <si>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</si>
  <si>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</si>
  <si>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</si>
  <si>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</si>
  <si>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</si>
  <si>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</si>
  <si>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</si>
  <si>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</si>
  <si>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</si>
  <si>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</si>
  <si>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</si>
  <si>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</si>
  <si>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</si>
  <si>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</si>
  <si>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</si>
  <si>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</si>
  <si>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</si>
  <si>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</si>
  <si>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</si>
  <si>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</si>
  <si>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</si>
  <si>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</si>
  <si>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</si>
  <si>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</si>
  <si>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</si>
  <si>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</si>
  <si>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</si>
  <si>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</si>
  <si>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</si>
  <si>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</si>
  <si>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</si>
  <si>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</si>
  <si>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</si>
  <si>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</si>
  <si>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</si>
  <si>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</si>
  <si>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</si>
  <si>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</si>
  <si>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</si>
  <si>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</si>
  <si>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</si>
  <si>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</si>
  <si>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</si>
  <si>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</si>
  <si>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</si>
  <si>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</si>
  <si>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</si>
  <si>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</si>
  <si>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</si>
  <si>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</si>
  <si>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</si>
  <si>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</si>
  <si>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</si>
  <si>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</si>
  <si>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</si>
  <si>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</si>
  <si>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</si>
  <si>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</si>
  <si>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</si>
  <si>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</si>
  <si>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</si>
  <si>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</si>
  <si>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</si>
  <si>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</si>
  <si>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</si>
  <si>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</si>
  <si>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</si>
  <si>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</si>
  <si>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</si>
  <si>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</si>
  <si>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</si>
  <si>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</si>
  <si>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</si>
  <si>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</si>
  <si>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</si>
  <si>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</si>
  <si>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</si>
  <si>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</si>
  <si>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</si>
  <si>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</si>
  <si>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</si>
  <si>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</si>
  <si>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</si>
  <si>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</si>
  <si>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</si>
  <si>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</si>
  <si>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</si>
  <si>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</si>
  <si>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</si>
  <si>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</si>
  <si>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</si>
  <si>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</si>
  <si>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</si>
  <si>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</si>
  <si>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</si>
  <si>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</si>
  <si>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</si>
  <si>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</si>
  <si>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</si>
  <si>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</si>
  <si>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</si>
  <si>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</si>
  <si>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</si>
  <si>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</si>
  <si>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</si>
  <si>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</si>
  <si>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</si>
  <si>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</si>
  <si>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</si>
  <si>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</si>
  <si>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</si>
  <si>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</si>
  <si>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</si>
  <si>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</si>
  <si>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</si>
  <si>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</si>
  <si>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</si>
  <si>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</si>
  <si>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</si>
  <si>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</si>
  <si>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</si>
  <si>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</si>
  <si>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</si>
  <si>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</si>
  <si>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</si>
  <si>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</si>
  <si>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</si>
  <si>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</si>
  <si>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</si>
  <si>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</si>
  <si>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</si>
  <si>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</si>
  <si>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</si>
  <si>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</si>
  <si>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</si>
  <si>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</si>
  <si>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</si>
  <si>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</si>
  <si>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</si>
  <si>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</si>
  <si>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</si>
  <si>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</si>
  <si>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</si>
  <si>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</si>
  <si>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</si>
  <si>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</si>
  <si>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</si>
  <si>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</si>
  <si>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</si>
  <si>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</si>
  <si>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</si>
  <si>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</si>
  <si>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</si>
  <si>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</si>
  <si>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</si>
  <si>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</si>
  <si>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</si>
  <si>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</si>
  <si>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</si>
  <si>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</si>
  <si>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</si>
  <si>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</si>
  <si>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</si>
  <si>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</si>
  <si>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</si>
  <si>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</si>
  <si>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</si>
  <si>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</si>
  <si>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</si>
  <si>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</si>
  <si>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</si>
  <si>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</si>
  <si>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</si>
  <si>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</si>
  <si>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</si>
  <si>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</si>
  <si>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</si>
  <si>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</si>
  <si>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</si>
  <si>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</si>
  <si>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</si>
  <si>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</si>
  <si>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</si>
  <si>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</si>
  <si>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</si>
  <si>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</si>
  <si>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</si>
  <si>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</si>
  <si>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</si>
  <si>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</si>
  <si>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</si>
  <si>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</si>
  <si>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</si>
  <si>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</si>
  <si>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</si>
  <si>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</si>
  <si>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</si>
  <si>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</si>
  <si>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</si>
  <si>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</si>
  <si>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</si>
  <si>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</si>
  <si>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</si>
  <si>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</si>
  <si>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</si>
  <si>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</si>
  <si>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</si>
  <si>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</si>
  <si>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</si>
  <si>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</si>
  <si>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</si>
  <si>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</si>
  <si>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</si>
  <si>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</si>
  <si>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</si>
  <si>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</si>
  <si>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</si>
  <si>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</si>
  <si>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</si>
  <si>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</si>
  <si>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</si>
  <si>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</si>
  <si>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</si>
  <si>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</si>
  <si>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</si>
  <si>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</si>
  <si>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</si>
  <si>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</si>
  <si>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</si>
  <si>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</si>
  <si>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</si>
  <si>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</si>
  <si>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</si>
  <si>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</si>
  <si>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</si>
  <si>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</si>
  <si>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</si>
  <si>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</si>
  <si>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</si>
  <si>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</si>
  <si>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</si>
  <si>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</si>
  <si>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</si>
  <si>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</si>
  <si>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</si>
  <si>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</si>
  <si>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</si>
  <si>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</si>
  <si>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</si>
  <si>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</si>
  <si>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</si>
  <si>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</si>
  <si>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</si>
  <si>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</si>
  <si>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</si>
  <si>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</si>
  <si>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</si>
  <si>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</si>
  <si>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</si>
  <si>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</si>
  <si>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</si>
  <si>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</si>
  <si>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</si>
  <si>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</si>
  <si>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</si>
  <si>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</si>
  <si>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</si>
  <si>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</si>
  <si>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</si>
  <si>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</si>
  <si>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</si>
  <si>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</si>
  <si>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</si>
  <si>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</si>
  <si>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</si>
  <si>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</si>
  <si>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</si>
  <si>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</si>
  <si>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</si>
  <si>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</si>
  <si>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</si>
  <si>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</si>
  <si>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</si>
  <si>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</si>
  <si>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</si>
  <si>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</si>
  <si>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</si>
  <si>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</si>
  <si>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</si>
  <si>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</si>
  <si>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</si>
  <si>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</si>
  <si>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</si>
  <si>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</si>
  <si>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</si>
  <si>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</si>
  <si>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</si>
  <si>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</si>
  <si>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</si>
  <si>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</si>
  <si>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</si>
  <si>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</si>
  <si>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</si>
  <si>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</si>
  <si>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</si>
  <si>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</si>
  <si>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</si>
  <si>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</si>
  <si>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</si>
  <si>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</si>
  <si>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</si>
  <si>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</si>
  <si>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</si>
  <si>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</si>
  <si>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</si>
  <si>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</si>
  <si>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</si>
  <si>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</si>
  <si>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</si>
  <si>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</si>
  <si>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</si>
  <si>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</si>
  <si>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</si>
  <si>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</si>
  <si>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</si>
  <si>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</si>
  <si>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</si>
  <si>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</si>
  <si>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</si>
  <si>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</si>
  <si>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</si>
  <si>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</si>
  <si>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</si>
  <si>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</si>
  <si>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</si>
  <si>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</si>
  <si>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</si>
  <si>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</si>
  <si>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</si>
  <si>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</si>
  <si>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</si>
  <si>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</si>
  <si>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</si>
  <si>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</si>
  <si>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</si>
  <si>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</si>
  <si>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</si>
  <si>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</si>
  <si>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</si>
  <si>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</si>
  <si>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</si>
  <si>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</si>
  <si>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</si>
  <si>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</si>
  <si>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</si>
  <si>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</si>
  <si>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</si>
  <si>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</si>
  <si>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</si>
  <si>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</si>
  <si>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</si>
  <si>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</si>
  <si>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</si>
  <si>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</si>
  <si>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</si>
  <si>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</si>
  <si>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</si>
  <si>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</si>
  <si>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</si>
  <si>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</si>
  <si>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</si>
  <si>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</si>
  <si>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</si>
  <si>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</si>
  <si>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</si>
  <si>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</si>
  <si>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</si>
  <si>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</si>
  <si>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</si>
  <si>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</si>
  <si>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</si>
  <si>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</si>
  <si>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</si>
  <si>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</si>
  <si>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</si>
  <si>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</si>
  <si>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</si>
  <si>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</si>
  <si>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</si>
  <si>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</si>
  <si>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</si>
  <si>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</si>
  <si>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</si>
  <si>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</si>
  <si>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</si>
  <si>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</si>
  <si>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</si>
  <si>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</si>
  <si>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</si>
  <si>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</si>
  <si>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</si>
  <si>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</si>
  <si>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</si>
  <si>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</si>
  <si>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</si>
  <si>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</si>
  <si>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</si>
  <si>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</si>
  <si>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</si>
  <si>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</si>
  <si>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</si>
  <si>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</si>
  <si>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</si>
  <si>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</si>
  <si>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</si>
  <si>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</si>
  <si>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</si>
  <si>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</si>
  <si>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</si>
  <si>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</si>
  <si>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</si>
  <si>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</si>
  <si>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</si>
  <si>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</si>
  <si>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</si>
  <si>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</si>
  <si>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</si>
  <si>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</si>
  <si>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</si>
  <si>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</si>
  <si>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</si>
  <si>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</si>
  <si>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</si>
  <si>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</si>
  <si>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</si>
  <si>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</si>
  <si>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</si>
  <si>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</si>
  <si>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</si>
  <si>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</si>
  <si>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</si>
  <si>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</si>
  <si>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</si>
  <si>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</si>
  <si>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</si>
  <si>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</si>
  <si>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</si>
  <si>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</si>
  <si>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</si>
  <si>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</si>
  <si>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</si>
  <si>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</si>
  <si>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</si>
  <si>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</si>
  <si>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</si>
  <si>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</si>
  <si>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</si>
  <si>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</si>
  <si>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</si>
  <si>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</si>
  <si>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</si>
  <si>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</si>
  <si>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</si>
  <si>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</si>
  <si>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</si>
  <si>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</si>
  <si>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</si>
  <si>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</si>
  <si>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</si>
  <si>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</si>
  <si>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</si>
  <si>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</si>
  <si>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</si>
  <si>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</si>
  <si>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</si>
  <si>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</si>
  <si>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</si>
  <si>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</si>
  <si>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</si>
  <si>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</si>
  <si>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</si>
  <si>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</si>
  <si>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</si>
  <si>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</si>
  <si>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</si>
  <si>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</si>
  <si>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</si>
  <si>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</si>
  <si>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</si>
  <si>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</si>
  <si>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</si>
  <si>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</si>
  <si>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</si>
  <si>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</si>
  <si>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</si>
  <si>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</si>
  <si>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</si>
  <si>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</si>
  <si>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</si>
  <si>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</si>
  <si>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</si>
  <si>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</si>
  <si>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</si>
  <si>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</si>
  <si>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</si>
  <si>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</si>
  <si>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</si>
  <si>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</si>
  <si>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</si>
  <si>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</si>
  <si>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</si>
  <si>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</si>
  <si>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</si>
  <si>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</si>
  <si>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</si>
  <si>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</si>
  <si>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</si>
  <si>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</si>
  <si>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</si>
  <si>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</si>
  <si>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</si>
  <si>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</si>
  <si>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</si>
  <si>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</si>
  <si>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</si>
  <si>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</si>
  <si>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</si>
  <si>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</si>
  <si>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</si>
  <si>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</si>
  <si>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</si>
  <si>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</si>
  <si>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</si>
  <si>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</si>
  <si>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</si>
  <si>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</si>
  <si>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</si>
  <si>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</si>
  <si>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</si>
  <si>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</si>
  <si>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</si>
  <si>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</si>
  <si>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</si>
  <si>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</si>
  <si>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</si>
  <si>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</si>
  <si>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</si>
  <si>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</si>
  <si>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</si>
  <si>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</si>
  <si>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</si>
  <si>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</si>
  <si>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</si>
  <si>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</si>
  <si>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</si>
  <si>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</si>
  <si>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</si>
  <si>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</si>
  <si>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</si>
  <si>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</si>
  <si>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</si>
  <si>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</si>
  <si>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</si>
  <si>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</si>
  <si>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</si>
  <si>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</si>
  <si>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</si>
  <si>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</si>
  <si>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</si>
  <si>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</si>
  <si>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</si>
  <si>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</si>
  <si>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</si>
  <si>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</si>
  <si>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</si>
  <si>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</si>
  <si>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</si>
  <si>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</si>
  <si>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</si>
  <si>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</si>
  <si>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</si>
  <si>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</si>
  <si>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</si>
  <si>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</si>
  <si>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</si>
  <si>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</si>
  <si>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</si>
  <si>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</si>
  <si>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</si>
  <si>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</si>
  <si>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</si>
  <si>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</si>
  <si>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</si>
  <si>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</si>
  <si>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</si>
  <si>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</si>
  <si>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</si>
  <si>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</si>
  <si>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</si>
  <si>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</si>
  <si>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</si>
  <si>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</si>
  <si>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</si>
  <si>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</si>
  <si>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</si>
  <si>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</si>
  <si>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</si>
  <si>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</si>
  <si>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</si>
  <si>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</si>
  <si>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</si>
  <si>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</si>
  <si>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</si>
  <si>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</si>
  <si>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</si>
  <si>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</si>
  <si>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</si>
  <si>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</si>
  <si>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</si>
  <si>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</si>
  <si>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</si>
  <si>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</si>
  <si>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</si>
  <si>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</si>
  <si>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</si>
  <si>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</si>
  <si>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</si>
  <si>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</si>
  <si>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</si>
  <si>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</si>
  <si>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</si>
  <si>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</si>
  <si>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</si>
  <si>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</si>
  <si>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</si>
  <si>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</si>
  <si>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</si>
  <si>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</si>
  <si>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</si>
  <si>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</si>
  <si>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</si>
  <si>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</si>
  <si>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</si>
  <si>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</si>
  <si>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</si>
  <si>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</si>
  <si>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</si>
  <si>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</si>
  <si>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</si>
  <si>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</si>
  <si>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</si>
  <si>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</si>
  <si>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</si>
  <si>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</si>
  <si>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</si>
  <si>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</si>
  <si>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</si>
  <si>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</si>
  <si>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</si>
  <si>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</si>
  <si>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</si>
  <si>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</si>
  <si>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</si>
  <si>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</si>
  <si>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</si>
  <si>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</si>
  <si>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</si>
  <si>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</si>
  <si>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</si>
  <si>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</si>
  <si>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</si>
  <si>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</si>
  <si>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</si>
  <si>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</si>
  <si>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</si>
  <si>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</si>
  <si>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</si>
  <si>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</si>
  <si>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</si>
  <si>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</si>
  <si>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</si>
  <si>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</si>
  <si>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</si>
  <si>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</si>
  <si>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</si>
  <si>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</si>
  <si>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</si>
  <si>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</si>
  <si>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</si>
  <si>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</si>
  <si>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</si>
  <si>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</si>
  <si>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</si>
  <si>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</si>
  <si>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</si>
  <si>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</si>
  <si>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</si>
  <si>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</si>
  <si>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</si>
  <si>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</si>
  <si>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</si>
  <si>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</si>
  <si>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</si>
  <si>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</si>
  <si>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</si>
  <si>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</si>
  <si>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</si>
  <si>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</si>
  <si>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</si>
  <si>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</si>
  <si>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</si>
  <si>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</si>
  <si>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</si>
  <si>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</si>
  <si>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</si>
  <si>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</si>
  <si>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</si>
  <si>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</si>
  <si>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</si>
  <si>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</si>
  <si>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</si>
  <si>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</si>
  <si>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</si>
  <si>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</si>
  <si>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</si>
  <si>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</si>
  <si>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</si>
  <si>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</si>
  <si>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</si>
  <si>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</si>
  <si>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</si>
  <si>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</si>
  <si>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</si>
  <si>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</si>
  <si>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</si>
  <si>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</si>
  <si>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</si>
  <si>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</si>
  <si>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</si>
  <si>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</si>
  <si>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</si>
  <si>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</si>
  <si>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</si>
  <si>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</si>
  <si>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</si>
  <si>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</si>
  <si>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</si>
  <si>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</si>
  <si>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</si>
  <si>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</si>
  <si>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</si>
  <si>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</si>
  <si>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</si>
  <si>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</si>
  <si>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</si>
  <si>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</si>
  <si>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</si>
  <si>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</si>
  <si>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</si>
  <si>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</si>
  <si>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</si>
  <si>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</si>
  <si>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</si>
  <si>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</si>
  <si>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</si>
  <si>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</si>
  <si>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</si>
  <si>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</si>
  <si>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</si>
  <si>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</si>
  <si>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</si>
  <si>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</si>
  <si>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</si>
  <si>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</si>
  <si>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</si>
  <si>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</si>
  <si>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</si>
  <si>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</si>
  <si>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</si>
  <si>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</si>
  <si>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</si>
  <si>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</si>
  <si>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</si>
  <si>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</si>
  <si>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</si>
  <si>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</si>
  <si>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</si>
  <si>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</si>
  <si>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</si>
  <si>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</si>
  <si>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</si>
  <si>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</si>
  <si>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</si>
  <si>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</si>
  <si>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</si>
  <si>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</si>
  <si>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</si>
  <si>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</si>
  <si>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</si>
  <si>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</si>
  <si>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</si>
  <si>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</si>
  <si>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</si>
  <si>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</si>
  <si>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</si>
  <si>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</si>
  <si>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</si>
  <si>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</si>
  <si>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</si>
  <si>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</si>
  <si>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</si>
  <si>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</si>
  <si>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</si>
  <si>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</si>
  <si>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</si>
  <si>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</si>
  <si>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</si>
  <si>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</si>
  <si>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</si>
  <si>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</si>
  <si>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</si>
  <si>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</si>
  <si>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</si>
  <si>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</si>
  <si>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</si>
  <si>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</si>
  <si>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</si>
  <si>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</si>
  <si>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</si>
  <si>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</si>
  <si>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</si>
  <si>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</si>
  <si>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</si>
  <si>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</si>
  <si>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</si>
  <si>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</si>
  <si>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</si>
  <si>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</si>
  <si>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</si>
  <si>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</si>
  <si>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</si>
  <si>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</si>
  <si>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</si>
  <si>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</si>
  <si>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</si>
  <si>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</si>
  <si>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</si>
  <si>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</si>
  <si>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</si>
  <si>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</si>
  <si>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</si>
  <si>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</si>
  <si>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</si>
  <si>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</si>
  <si>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</si>
  <si>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</si>
  <si>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</si>
  <si>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</si>
  <si>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</si>
  <si>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</si>
  <si>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</si>
  <si>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</si>
  <si>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</si>
  <si>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</si>
  <si>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</si>
  <si>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</si>
  <si>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</si>
  <si>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</si>
  <si>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</si>
  <si>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</si>
  <si>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</si>
  <si>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</si>
  <si>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</si>
  <si>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</si>
  <si>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</si>
  <si>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</si>
  <si>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</si>
  <si>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</si>
  <si>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</si>
  <si>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</si>
  <si>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</si>
  <si>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</si>
  <si>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</si>
  <si>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</si>
  <si>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</si>
  <si>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</si>
  <si>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</si>
  <si>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</si>
  <si>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</si>
  <si>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</si>
  <si>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</si>
  <si>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</si>
  <si>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</si>
  <si>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</si>
  <si>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</si>
  <si>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</si>
  <si>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</si>
  <si>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</si>
  <si>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</si>
  <si>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</si>
  <si>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</si>
  <si>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</si>
  <si>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</si>
  <si>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</si>
  <si>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</si>
  <si>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</si>
  <si>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</si>
  <si>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</si>
  <si>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</si>
  <si>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</si>
  <si>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</si>
  <si>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</si>
  <si>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</si>
  <si>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</si>
  <si>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</si>
  <si>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</si>
  <si>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</si>
  <si>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</si>
  <si>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</si>
  <si>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</si>
  <si>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</si>
  <si>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</si>
  <si>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</si>
  <si>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</si>
  <si>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</si>
  <si>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</si>
  <si>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</si>
  <si>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</si>
  <si>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</si>
  <si>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</si>
  <si>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</si>
  <si>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</si>
  <si>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</si>
  <si>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</si>
  <si>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</si>
  <si>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</si>
  <si>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</si>
  <si>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</si>
  <si>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</si>
  <si>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</si>
  <si>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</si>
  <si>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</si>
  <si>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</si>
  <si>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</si>
  <si>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</si>
  <si>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</si>
  <si>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</si>
  <si>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</si>
  <si>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</si>
  <si>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</si>
  <si>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</si>
  <si>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</si>
  <si>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</si>
  <si>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</si>
  <si>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</si>
  <si>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</si>
  <si>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</si>
  <si>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</si>
  <si>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</si>
  <si>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</si>
  <si>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</si>
  <si>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</si>
  <si>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</si>
  <si>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</si>
  <si>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</si>
  <si>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</si>
  <si>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</si>
  <si>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</si>
  <si>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</si>
  <si>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</si>
  <si>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</si>
  <si>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</si>
  <si>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</si>
  <si>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</si>
  <si>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</si>
  <si>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</si>
  <si>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</si>
  <si>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</si>
  <si>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</si>
  <si>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</si>
  <si>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</si>
  <si>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</si>
  <si>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</si>
  <si>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</si>
  <si>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</si>
  <si>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</si>
  <si>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</si>
  <si>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</si>
  <si>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</si>
  <si>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</si>
  <si>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</si>
  <si>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</si>
  <si>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</si>
  <si>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</si>
  <si>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</si>
  <si>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</si>
  <si>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</si>
  <si>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</si>
  <si>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</si>
  <si>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</si>
  <si>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</si>
  <si>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</si>
  <si>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</si>
  <si>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</si>
  <si>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</si>
  <si>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</si>
  <si>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</si>
  <si>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</si>
  <si>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</si>
  <si>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</si>
  <si>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</si>
  <si>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</si>
  <si>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</si>
  <si>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</si>
  <si>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</si>
  <si>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</si>
  <si>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</si>
  <si>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</si>
  <si>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</si>
  <si>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</si>
  <si>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</si>
  <si>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</si>
  <si>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</si>
  <si>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</si>
  <si>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</si>
  <si>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</si>
  <si>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</si>
  <si>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</si>
  <si>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</si>
  <si>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</si>
  <si>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</si>
  <si>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</si>
  <si>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</si>
  <si>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</si>
  <si>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</si>
  <si>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</si>
  <si>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</si>
  <si>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</si>
  <si>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</si>
  <si>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</si>
  <si>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</si>
  <si>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</si>
  <si>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</si>
  <si>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</si>
  <si>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</si>
  <si>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</si>
  <si>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</si>
  <si>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</si>
  <si>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</si>
  <si>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</si>
  <si>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</si>
  <si>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</si>
  <si>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</si>
  <si>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</si>
  <si>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</si>
  <si>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</si>
  <si>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</si>
  <si>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</si>
  <si>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</si>
  <si>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</si>
  <si>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</si>
  <si>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</si>
  <si>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</si>
  <si>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</si>
  <si>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</si>
  <si>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</si>
  <si>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</si>
  <si>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</si>
  <si>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</si>
  <si>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</si>
  <si>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</si>
  <si>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</si>
  <si>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</si>
  <si>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</si>
  <si>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</si>
  <si>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</si>
  <si>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</si>
  <si>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</si>
  <si>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</si>
  <si>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</si>
  <si>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</si>
  <si>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</si>
  <si>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</si>
  <si>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</si>
  <si>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</si>
  <si>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</si>
  <si>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</si>
  <si>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</si>
  <si>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</si>
  <si>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</si>
  <si>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</si>
  <si>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</si>
  <si>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</si>
  <si>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</si>
  <si>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</si>
  <si>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</si>
  <si>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</si>
  <si>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</si>
  <si>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</si>
  <si>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</si>
  <si>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</si>
  <si>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</si>
  <si>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</si>
  <si>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</si>
  <si>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</si>
  <si>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</si>
  <si>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</si>
  <si>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</si>
  <si>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</si>
  <si>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</si>
  <si>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</si>
  <si>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</si>
  <si>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</si>
  <si>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</si>
  <si>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</si>
  <si>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</si>
  <si>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</si>
  <si>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</si>
  <si>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</si>
  <si>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</si>
  <si>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</si>
  <si>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</si>
  <si>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</si>
  <si>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</si>
  <si>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</si>
  <si>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</si>
  <si>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</si>
  <si>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</si>
  <si>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</si>
  <si>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</si>
  <si>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</si>
  <si>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</si>
  <si>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</si>
  <si>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</si>
  <si>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</si>
  <si>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</si>
  <si>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</si>
  <si>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</si>
  <si>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</si>
  <si>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</si>
  <si>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</si>
  <si>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</si>
  <si>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</si>
  <si>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</si>
  <si>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</si>
  <si>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</si>
  <si>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</si>
  <si>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</si>
  <si>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</si>
  <si>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</si>
  <si>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</si>
  <si>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</si>
  <si>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</si>
  <si>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</si>
  <si>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</si>
  <si>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</si>
  <si>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</si>
  <si>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</si>
  <si>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</si>
  <si>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</si>
  <si>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</si>
  <si>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</si>
  <si>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</si>
  <si>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</si>
  <si>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</si>
  <si>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</si>
  <si>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</si>
  <si>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</si>
  <si>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</si>
  <si>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</si>
  <si>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</si>
  <si>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</si>
  <si>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</si>
  <si>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</si>
  <si>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</si>
  <si>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</si>
  <si>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</si>
  <si>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</si>
  <si>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</si>
  <si>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</si>
  <si>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</si>
  <si>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</si>
  <si>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</si>
  <si>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</si>
  <si>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</si>
  <si>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</si>
  <si>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</si>
  <si>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</si>
  <si>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</si>
  <si>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</si>
  <si>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</si>
  <si>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</si>
  <si>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</si>
  <si>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</si>
  <si>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</si>
  <si>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</si>
  <si>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</si>
  <si>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</si>
  <si>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</si>
  <si>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</si>
  <si>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</si>
  <si>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</si>
  <si>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</si>
  <si>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</si>
  <si>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</si>
  <si>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</si>
  <si>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</si>
  <si>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</si>
  <si>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</si>
  <si>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</si>
  <si>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</si>
  <si>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</si>
  <si>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</si>
  <si>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</si>
  <si>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</si>
  <si>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</si>
  <si>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</si>
  <si>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</si>
  <si>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</si>
  <si>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</si>
  <si>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</si>
  <si>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</si>
  <si>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</si>
  <si>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</si>
  <si>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</si>
  <si>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</si>
  <si>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</si>
  <si>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</si>
  <si>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</si>
  <si>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</si>
  <si>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</si>
  <si>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</si>
  <si>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</si>
  <si>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</si>
  <si>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</si>
  <si>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</si>
  <si>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</si>
  <si>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</si>
  <si>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</si>
  <si>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</si>
  <si>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</si>
  <si>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</si>
  <si>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</si>
  <si>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</si>
  <si>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</si>
  <si>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</si>
  <si>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</si>
  <si>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</si>
  <si>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</si>
  <si>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</si>
  <si>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</si>
  <si>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</si>
  <si>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</si>
  <si>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</si>
  <si>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</si>
  <si>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</si>
  <si>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</si>
  <si>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</si>
  <si>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</si>
  <si>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</si>
  <si>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</si>
  <si>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</si>
  <si>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</si>
  <si>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</si>
  <si>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</si>
  <si>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</si>
  <si>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</si>
  <si>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</si>
  <si>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</si>
  <si>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</si>
  <si>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</si>
  <si>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</si>
  <si>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</si>
  <si>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</si>
  <si>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</si>
  <si>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</si>
  <si>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</si>
  <si>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</si>
  <si>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</si>
  <si>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</si>
  <si>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</si>
  <si>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</si>
  <si>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</si>
  <si>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</si>
  <si>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</si>
  <si>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</si>
  <si>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</si>
  <si>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</si>
  <si>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</si>
  <si>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</si>
  <si>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</si>
  <si>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</si>
  <si>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</si>
  <si>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</si>
  <si>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</si>
  <si>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</si>
  <si>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</si>
  <si>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</si>
  <si>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</si>
  <si>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</si>
  <si>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</si>
  <si>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</si>
  <si>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</si>
  <si>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</si>
  <si>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</si>
  <si>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</si>
  <si>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</si>
  <si>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</si>
  <si>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</si>
  <si>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</si>
  <si>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</si>
  <si>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</si>
  <si>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</si>
  <si>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</si>
  <si>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</si>
  <si>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</si>
  <si>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</si>
  <si>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</si>
  <si>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</si>
  <si>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</si>
  <si>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</si>
  <si>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</si>
  <si>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</si>
  <si>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</si>
  <si>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</si>
  <si>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</si>
  <si>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</si>
  <si>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</si>
  <si>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</si>
  <si>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</si>
  <si>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</si>
  <si>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</si>
  <si>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</si>
  <si>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</si>
  <si>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</si>
  <si>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</si>
  <si>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</si>
  <si>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</si>
  <si>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</si>
  <si>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</si>
  <si>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</si>
  <si>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</si>
  <si>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</si>
  <si>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</si>
  <si>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</si>
  <si>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</si>
  <si>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</si>
  <si>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</si>
  <si>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</si>
  <si>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</si>
  <si>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</si>
  <si>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</si>
  <si>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</si>
  <si>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</si>
  <si>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</si>
  <si>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</si>
  <si>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</si>
  <si>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</si>
  <si>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</si>
  <si>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</si>
  <si>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</si>
  <si>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</si>
  <si>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</si>
  <si>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</si>
  <si>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</si>
  <si>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</si>
  <si>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</si>
  <si>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</si>
  <si>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</si>
  <si>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</si>
  <si>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</si>
  <si>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</si>
  <si>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</si>
  <si>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</si>
  <si>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</si>
  <si>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</si>
  <si>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</si>
  <si>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</si>
  <si>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</si>
  <si>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</si>
  <si>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</si>
  <si>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</si>
  <si>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</si>
  <si>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</si>
  <si>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</si>
  <si>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</si>
  <si>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</si>
  <si>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</si>
  <si>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</si>
  <si>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</si>
  <si>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</si>
  <si>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</si>
  <si>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</si>
  <si>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</si>
  <si>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</si>
  <si>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</si>
  <si>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</si>
  <si>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</si>
  <si>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</si>
  <si>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</si>
  <si>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</si>
  <si>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</si>
  <si>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</si>
  <si>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</si>
  <si>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</si>
  <si>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</si>
  <si>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</si>
  <si>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</si>
  <si>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</si>
  <si>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</si>
  <si>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</si>
  <si>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</si>
  <si>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</si>
  <si>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</si>
  <si>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</si>
  <si>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</si>
  <si>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</si>
  <si>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</si>
  <si>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</si>
  <si>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</si>
  <si>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</si>
  <si>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</si>
  <si>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</si>
  <si>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</si>
  <si>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</si>
  <si>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</si>
  <si>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</si>
  <si>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</si>
  <si>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</si>
  <si>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</si>
  <si>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</si>
  <si>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</si>
  <si>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</si>
  <si>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</si>
  <si>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</si>
  <si>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</si>
  <si>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</si>
  <si>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</si>
  <si>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</si>
  <si>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</si>
  <si>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</si>
  <si>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</si>
  <si>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</si>
  <si>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</si>
  <si>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</si>
  <si>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</si>
  <si>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</si>
  <si>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</si>
  <si>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</si>
  <si>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</si>
  <si>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</si>
  <si>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</si>
  <si>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</si>
  <si>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</si>
  <si>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</si>
  <si>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</si>
  <si>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</si>
  <si>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</si>
  <si>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</si>
  <si>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</si>
  <si>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</si>
  <si>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</si>
  <si>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</si>
  <si>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</si>
  <si>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</si>
  <si>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</si>
  <si>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</si>
  <si>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</si>
  <si>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</si>
  <si>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</si>
  <si>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</si>
  <si>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</si>
  <si>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</si>
  <si>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</si>
  <si>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</si>
  <si>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</si>
  <si>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</si>
  <si>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</si>
  <si>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</si>
  <si>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</si>
  <si>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</si>
  <si>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</si>
  <si>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</si>
  <si>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</si>
  <si>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</si>
  <si>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</si>
  <si>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</si>
  <si>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</si>
  <si>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</si>
  <si>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</si>
  <si>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</si>
  <si>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</si>
  <si>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</si>
  <si>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</si>
  <si>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</si>
  <si>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</si>
  <si>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</si>
  <si>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</si>
  <si>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</si>
  <si>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</si>
  <si>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</si>
  <si>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</si>
  <si>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</si>
  <si>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</si>
  <si>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</si>
  <si>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</si>
  <si>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</si>
  <si>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</si>
  <si>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</si>
  <si>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</si>
  <si>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</si>
  <si>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</si>
  <si>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</si>
  <si>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</si>
  <si>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</si>
  <si>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</si>
  <si>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</si>
  <si>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</si>
  <si>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</si>
  <si>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</si>
  <si>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</si>
  <si>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</si>
  <si>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</si>
  <si>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</si>
  <si>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</si>
  <si>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</si>
  <si>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</si>
  <si>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</si>
  <si>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</si>
  <si>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</si>
  <si>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</si>
  <si>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</si>
  <si>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</si>
  <si>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</si>
  <si>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</si>
  <si>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</si>
  <si>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</si>
  <si>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</si>
  <si>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</si>
  <si>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</si>
  <si>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</si>
  <si>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</si>
  <si>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</si>
  <si>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</si>
  <si>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</si>
  <si>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</si>
  <si>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</si>
  <si>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</si>
  <si>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</si>
  <si>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</si>
  <si>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</si>
  <si>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</si>
  <si>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</si>
  <si>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</si>
  <si>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</si>
  <si>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</si>
  <si>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</si>
  <si>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</si>
  <si>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</si>
  <si>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</si>
  <si>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</si>
  <si>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</si>
  <si>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</si>
  <si>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</si>
  <si>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</si>
  <si>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</si>
  <si>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</si>
  <si>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</si>
  <si>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</si>
  <si>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</si>
  <si>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</si>
  <si>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</si>
  <si>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</si>
  <si>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</si>
  <si>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</si>
  <si>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</si>
  <si>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</si>
  <si>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</si>
  <si>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</si>
  <si>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</si>
  <si>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</si>
  <si>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</si>
  <si>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</si>
  <si>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</si>
  <si>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</si>
  <si>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</si>
  <si>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</si>
  <si>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</si>
  <si>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</si>
  <si>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</si>
  <si>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</si>
  <si>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</si>
  <si>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</si>
  <si>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</si>
  <si>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</si>
  <si>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</si>
  <si>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</si>
  <si>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</si>
  <si>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</si>
  <si>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</si>
  <si>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</si>
  <si>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</si>
  <si>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</si>
  <si>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</si>
  <si>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</si>
  <si>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</si>
  <si>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</si>
  <si>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</si>
  <si>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</si>
  <si>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</si>
  <si>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</si>
  <si>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</si>
  <si>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</si>
  <si>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</si>
  <si>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</si>
  <si>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</si>
  <si>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</si>
  <si>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</si>
  <si>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</si>
  <si>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</si>
  <si>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</si>
  <si>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</si>
  <si>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</si>
  <si>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</si>
  <si>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</si>
  <si>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</si>
  <si>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</si>
  <si>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</si>
  <si>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</si>
  <si>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</si>
  <si>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</si>
  <si>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</si>
  <si>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</si>
  <si>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</si>
  <si>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</si>
  <si>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</si>
  <si>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</si>
  <si>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</si>
  <si>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</si>
  <si>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</si>
  <si>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</si>
  <si>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</si>
  <si>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</si>
  <si>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</si>
  <si>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</si>
  <si>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</si>
  <si>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</si>
  <si>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</si>
  <si>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</si>
  <si>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</si>
  <si>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</si>
  <si>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</si>
  <si>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</si>
  <si>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</si>
  <si>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</si>
  <si>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</si>
  <si>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</si>
  <si>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</si>
  <si>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</si>
  <si>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</si>
  <si>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</si>
  <si>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</si>
  <si>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</si>
  <si>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</si>
  <si>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</si>
  <si>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</si>
  <si>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</si>
  <si>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</si>
  <si>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</si>
  <si>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</si>
  <si>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</si>
  <si>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</si>
  <si>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</si>
  <si>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</si>
  <si>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</si>
  <si>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</si>
  <si>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</si>
  <si>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</si>
  <si>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</si>
  <si>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</si>
  <si>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</si>
  <si>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</si>
  <si>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</si>
  <si>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</si>
  <si>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</si>
  <si>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</si>
  <si>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</si>
  <si>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</si>
  <si>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</si>
  <si>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</si>
  <si>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</si>
  <si>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</si>
  <si>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</si>
  <si>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</si>
  <si>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</si>
  <si>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</si>
  <si>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</si>
  <si>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</si>
  <si>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</si>
  <si>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</si>
  <si>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</si>
  <si>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</si>
  <si>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</si>
  <si>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</si>
  <si>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</si>
  <si>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</si>
  <si>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</si>
  <si>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</si>
  <si>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</si>
  <si>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</si>
  <si>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</si>
  <si>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</si>
  <si>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</si>
  <si>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</si>
  <si>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</si>
  <si>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</si>
  <si>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</si>
  <si>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</si>
  <si>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</si>
  <si>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</si>
  <si>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</si>
  <si>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</si>
  <si>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</si>
  <si>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</si>
  <si>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</si>
  <si>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</si>
  <si>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</si>
  <si>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</si>
  <si>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</si>
  <si>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</si>
  <si>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</si>
  <si>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</si>
  <si>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</si>
  <si>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</si>
  <si>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</si>
  <si>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</si>
  <si>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</si>
  <si>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</si>
  <si>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</si>
  <si>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</si>
  <si>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</si>
  <si>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</si>
  <si>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</si>
  <si>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</si>
  <si>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</si>
  <si>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</si>
  <si>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</si>
  <si>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</si>
  <si>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</si>
  <si>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</si>
  <si>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</si>
  <si>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</si>
  <si>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</si>
  <si>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</si>
  <si>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</si>
  <si>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</si>
  <si>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</si>
  <si>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</si>
  <si>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</si>
  <si>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</si>
  <si>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</si>
  <si>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</si>
  <si>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</si>
  <si>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</si>
  <si>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</si>
  <si>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</si>
  <si>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</si>
  <si>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</si>
  <si>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</si>
  <si>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</si>
  <si>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</si>
  <si>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</si>
  <si>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</si>
  <si>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</si>
  <si>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</si>
  <si>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</si>
  <si>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</si>
  <si>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</si>
  <si>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</si>
  <si>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</si>
  <si>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</si>
  <si>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</si>
  <si>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</si>
  <si>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</si>
  <si>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</si>
  <si>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</si>
  <si>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</si>
  <si>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</si>
  <si>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</si>
  <si>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</si>
  <si>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</si>
  <si>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</si>
  <si>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</si>
  <si>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</si>
  <si>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</si>
  <si>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</si>
  <si>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</si>
  <si>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</si>
  <si>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</si>
  <si>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</si>
  <si>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</si>
  <si>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</si>
  <si>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</si>
  <si>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</si>
  <si>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</si>
  <si>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</si>
  <si>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</si>
  <si>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</si>
  <si>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</si>
  <si>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</si>
  <si>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</si>
  <si>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</si>
  <si>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</si>
  <si>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</si>
  <si>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</si>
  <si>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</si>
  <si>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</si>
  <si>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</si>
  <si>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</si>
  <si>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</si>
  <si>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</si>
  <si>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</si>
  <si>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</si>
  <si>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</si>
  <si>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</si>
  <si>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</si>
  <si>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</si>
  <si>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</si>
  <si>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</si>
  <si>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</si>
  <si>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</si>
  <si>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</si>
  <si>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</si>
  <si>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</si>
  <si>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</si>
  <si>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</si>
  <si>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</si>
  <si>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</si>
  <si>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</si>
  <si>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</si>
  <si>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</si>
  <si>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</si>
  <si>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</si>
  <si>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</si>
  <si>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</si>
  <si>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</si>
  <si>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</si>
  <si>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</si>
  <si>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</si>
  <si>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</si>
  <si>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</si>
  <si>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</si>
  <si>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</si>
  <si>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</si>
  <si>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</si>
  <si>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</si>
  <si>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</si>
  <si>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</si>
  <si>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</si>
  <si>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</si>
  <si>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</si>
  <si>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</si>
  <si>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</si>
  <si>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</si>
  <si>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</si>
  <si>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</si>
  <si>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</si>
  <si>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</si>
  <si>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</si>
  <si>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</si>
  <si>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</si>
  <si>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</si>
  <si>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</si>
  <si>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</si>
  <si>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</si>
  <si>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</si>
  <si>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</si>
  <si>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</si>
  <si>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</si>
  <si>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</si>
  <si>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</si>
  <si>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</si>
  <si>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</si>
  <si>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</si>
  <si>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</si>
  <si>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</si>
  <si>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</si>
  <si>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</si>
  <si>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</si>
  <si>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</si>
  <si>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</si>
  <si>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</si>
  <si>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</si>
  <si>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</si>
  <si>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</si>
  <si>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</si>
  <si>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</si>
  <si>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</si>
  <si>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</si>
  <si>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</si>
  <si>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</si>
  <si>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</si>
  <si>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</si>
  <si>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</si>
  <si>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</si>
  <si>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</si>
  <si>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</si>
  <si>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</si>
  <si>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</si>
  <si>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</si>
  <si>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</si>
  <si>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</si>
  <si>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</si>
  <si>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</si>
  <si>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</si>
  <si>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</si>
  <si>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</si>
  <si>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</si>
  <si>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</si>
  <si>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</si>
  <si>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</si>
  <si>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</si>
  <si>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</si>
  <si>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</si>
  <si>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</si>
  <si>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</si>
  <si>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</si>
  <si>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</si>
  <si>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</si>
  <si>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</si>
  <si>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</si>
  <si>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</si>
  <si>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</si>
  <si>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</si>
  <si>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</si>
  <si>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</si>
  <si>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</si>
  <si>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</si>
  <si>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</si>
  <si>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</si>
  <si>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</si>
  <si>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</si>
  <si>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</si>
  <si>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</si>
  <si>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</si>
  <si>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</si>
  <si>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</si>
  <si>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</si>
  <si>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</si>
  <si>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</si>
  <si>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</si>
  <si>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</si>
  <si>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</si>
  <si>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</si>
  <si>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</si>
  <si>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</si>
  <si>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</si>
  <si>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</si>
  <si>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</si>
  <si>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</si>
  <si>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</si>
  <si>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</si>
  <si>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</si>
  <si>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</si>
  <si>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</si>
  <si>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</si>
  <si>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</si>
  <si>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</si>
  <si>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</si>
  <si>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</si>
  <si>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</si>
  <si>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</si>
  <si>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</si>
  <si>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</si>
  <si>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</si>
  <si>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</si>
  <si>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</si>
  <si>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</si>
  <si>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</si>
  <si>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</si>
  <si>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</si>
  <si>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</si>
  <si>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</si>
  <si>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</si>
  <si>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</si>
  <si>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</si>
  <si>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</si>
  <si>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</si>
  <si>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</si>
  <si>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</si>
  <si>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</si>
  <si>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</si>
  <si>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</si>
  <si>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</si>
  <si>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</si>
  <si>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</si>
  <si>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</si>
  <si>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</si>
  <si>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</si>
  <si>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</si>
  <si>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</si>
  <si>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</si>
  <si>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</si>
  <si>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</si>
  <si>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</si>
  <si>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</si>
  <si>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</si>
  <si>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</si>
  <si>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</si>
  <si>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</si>
  <si>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</si>
  <si>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</si>
  <si>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</si>
  <si>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</si>
  <si>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</si>
  <si>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</si>
  <si>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</si>
  <si>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</si>
  <si>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</si>
  <si>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</si>
  <si>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</si>
  <si>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</si>
  <si>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</si>
  <si>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</si>
  <si>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</si>
  <si>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</si>
  <si>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</si>
  <si>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</si>
  <si>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</si>
  <si>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</si>
  <si>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</si>
  <si>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</si>
  <si>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</si>
  <si>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</si>
  <si>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</si>
  <si>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</si>
  <si>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</si>
  <si>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</si>
  <si>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</si>
  <si>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</si>
  <si>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</si>
  <si>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</si>
  <si>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</si>
  <si>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</si>
  <si>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</si>
  <si>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</si>
  <si>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</si>
  <si>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</si>
  <si>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</si>
  <si>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</si>
  <si>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</si>
  <si>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</si>
  <si>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</si>
  <si>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</si>
  <si>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</si>
  <si>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</si>
  <si>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</si>
  <si>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</si>
  <si>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</si>
  <si>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</si>
  <si>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</si>
  <si>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</si>
  <si>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</si>
  <si>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</si>
  <si>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</si>
  <si>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</si>
  <si>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</si>
  <si>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</si>
  <si>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</si>
  <si>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</si>
  <si>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</si>
  <si>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</si>
  <si>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</si>
  <si>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</si>
  <si>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</si>
  <si>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</si>
  <si>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</si>
  <si>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</si>
  <si>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</si>
  <si>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</si>
  <si>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</si>
  <si>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</si>
  <si>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</si>
  <si>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</si>
  <si>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</si>
  <si>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</si>
  <si>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</si>
  <si>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</si>
  <si>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</si>
  <si>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</si>
  <si>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</si>
  <si>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</si>
  <si>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</si>
  <si>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</si>
  <si>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</si>
  <si>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</si>
  <si>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</si>
  <si>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</si>
  <si>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</si>
  <si>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</si>
  <si>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</si>
  <si>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</si>
  <si>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</si>
  <si>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</si>
  <si>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</si>
  <si>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</si>
  <si>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</si>
  <si>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</si>
  <si>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</si>
  <si>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</si>
  <si>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</si>
  <si>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</si>
  <si>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</si>
  <si>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</si>
  <si>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</si>
  <si>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</si>
  <si>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</si>
  <si>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</si>
  <si>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</si>
  <si>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</si>
  <si>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</si>
  <si>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</si>
  <si>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</si>
  <si>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</si>
  <si>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</si>
  <si>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</si>
  <si>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</si>
  <si>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</si>
  <si>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</si>
  <si>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</si>
  <si>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</si>
  <si>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</si>
  <si>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</si>
  <si>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</si>
  <si>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</si>
  <si>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</si>
  <si>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</si>
  <si>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</si>
  <si>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</si>
  <si>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</si>
  <si>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</si>
  <si>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</si>
  <si>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</si>
  <si>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</si>
  <si>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</si>
  <si>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</si>
  <si>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</si>
  <si>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</si>
  <si>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</si>
  <si>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</si>
  <si>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</si>
  <si>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</si>
  <si>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</si>
  <si>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</si>
  <si>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</si>
  <si>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</si>
  <si>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</si>
  <si>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</si>
  <si>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</si>
  <si>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</si>
  <si>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</si>
  <si>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</si>
  <si>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</si>
  <si>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</si>
  <si>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</si>
  <si>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</si>
  <si>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</si>
  <si>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</si>
  <si>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</si>
  <si>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</si>
  <si>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</si>
  <si>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</si>
  <si>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</si>
  <si>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</si>
  <si>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</si>
  <si>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</si>
  <si>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</si>
  <si>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</si>
  <si>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</si>
  <si>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</si>
  <si>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</si>
  <si>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</si>
  <si>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</si>
  <si>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</si>
  <si>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</si>
  <si>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</si>
  <si>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</si>
  <si>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</si>
  <si>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</si>
  <si>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</si>
  <si>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</si>
  <si>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</si>
  <si>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</si>
  <si>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</si>
  <si>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</si>
  <si>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</si>
  <si>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</si>
  <si>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</si>
  <si>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</si>
  <si>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</si>
  <si>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</si>
  <si>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</si>
  <si>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</si>
  <si>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</si>
  <si>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</si>
  <si>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</si>
  <si>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</si>
  <si>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</si>
  <si>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</si>
  <si>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</si>
  <si>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</si>
  <si>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</si>
  <si>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</si>
  <si>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</si>
  <si>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</si>
  <si>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</si>
  <si>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</si>
  <si>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</si>
  <si>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</si>
  <si>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</si>
  <si>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</si>
  <si>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</si>
  <si>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</si>
  <si>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</si>
  <si>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</si>
  <si>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</si>
  <si>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</si>
  <si>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</si>
  <si>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</si>
  <si>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</si>
  <si>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</si>
  <si>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</si>
  <si>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</si>
  <si>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</si>
  <si>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</si>
  <si>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</si>
  <si>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</si>
  <si>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</si>
  <si>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</si>
  <si>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</si>
  <si>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</si>
  <si>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</si>
  <si>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</si>
  <si>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</si>
  <si>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</si>
  <si>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</si>
  <si>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</si>
  <si>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</si>
  <si>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</si>
  <si>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</si>
  <si>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</si>
  <si>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</si>
  <si>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</si>
  <si>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</si>
  <si>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</si>
  <si>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</si>
  <si>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</si>
  <si>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</si>
  <si>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</si>
  <si>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</si>
  <si>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</si>
  <si>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</si>
  <si>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</si>
  <si>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</si>
  <si>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</si>
  <si>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</si>
  <si>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</si>
  <si>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</si>
  <si>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</si>
  <si>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</si>
  <si>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</si>
  <si>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</si>
  <si>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</si>
  <si>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</si>
  <si>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</si>
  <si>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</si>
  <si>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</si>
  <si>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</si>
  <si>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</si>
  <si>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</si>
  <si>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</si>
  <si>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</si>
  <si>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</si>
  <si>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</si>
  <si>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</si>
  <si>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</si>
  <si>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</si>
  <si>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</si>
  <si>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</si>
  <si>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</si>
  <si>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</si>
  <si>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</si>
  <si>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</si>
  <si>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</si>
  <si>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</si>
  <si>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</si>
  <si>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</si>
  <si>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</si>
  <si>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</si>
  <si>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</si>
  <si>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</si>
  <si>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</si>
  <si>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</si>
  <si>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</si>
  <si>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</si>
  <si>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</si>
  <si>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</si>
  <si>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</si>
  <si>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</si>
  <si>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</si>
  <si>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</si>
  <si>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</si>
  <si>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</si>
  <si>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</si>
  <si>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</si>
  <si>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</si>
  <si>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</si>
  <si>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</si>
  <si>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</si>
  <si>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</si>
  <si>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</si>
  <si>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</si>
  <si>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</si>
  <si>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</si>
  <si>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</si>
  <si>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</si>
  <si>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</si>
  <si>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</si>
  <si>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</si>
  <si>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</si>
  <si>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</si>
  <si>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</si>
  <si>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</si>
  <si>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</si>
  <si>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</si>
  <si>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</si>
  <si>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</si>
  <si>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</si>
  <si>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</si>
  <si>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</si>
  <si>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</si>
  <si>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</si>
  <si>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</si>
  <si>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</si>
  <si>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</si>
  <si>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</si>
  <si>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</si>
  <si>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</si>
  <si>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</si>
  <si>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</si>
  <si>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</si>
  <si>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</si>
  <si>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</si>
  <si>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</si>
  <si>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</si>
  <si>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</si>
  <si>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</si>
  <si>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</si>
  <si>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</si>
  <si>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</si>
  <si>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</si>
  <si>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</si>
  <si>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</si>
  <si>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</si>
  <si>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</si>
  <si>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</si>
  <si>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</si>
  <si>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</si>
  <si>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</si>
  <si>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</si>
  <si>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</si>
  <si>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</si>
  <si>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</si>
  <si>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</si>
  <si>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</si>
  <si>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</si>
  <si>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</si>
  <si>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</si>
  <si>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</si>
  <si>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</si>
  <si>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</si>
  <si>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</si>
  <si>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</si>
  <si>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</si>
  <si>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</si>
  <si>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</si>
  <si>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</si>
  <si>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</si>
  <si>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</si>
  <si>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</si>
  <si>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</si>
  <si>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</si>
  <si>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</si>
  <si>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</si>
  <si>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</si>
  <si>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</si>
  <si>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</si>
  <si>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</si>
  <si>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</si>
  <si>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</si>
  <si>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</si>
  <si>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</si>
  <si>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</si>
  <si>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</si>
  <si>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</si>
  <si>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</si>
  <si>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</si>
  <si>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</si>
  <si>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</si>
  <si>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</si>
  <si>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</si>
  <si>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</si>
  <si>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</si>
  <si>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</si>
  <si>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</si>
  <si>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</si>
  <si>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</si>
  <si>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</si>
  <si>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</si>
  <si>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</si>
  <si>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</si>
  <si>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</si>
  <si>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</si>
  <si>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</si>
  <si>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</si>
  <si>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</si>
  <si>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</si>
  <si>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</si>
  <si>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</si>
  <si>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</si>
  <si>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</si>
  <si>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</si>
  <si>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</si>
  <si>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</si>
  <si>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</si>
  <si>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</si>
  <si>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</si>
  <si>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</si>
  <si>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</si>
  <si>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</si>
  <si>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</si>
  <si>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</si>
  <si>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</si>
  <si>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</si>
  <si>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</si>
  <si>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</si>
  <si>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</si>
  <si>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</si>
  <si>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</si>
  <si>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</si>
  <si>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</si>
  <si>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</si>
  <si>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</si>
  <si>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</si>
  <si>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</si>
  <si>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</si>
  <si>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</si>
  <si>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</si>
  <si>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</si>
  <si>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</si>
  <si>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</si>
  <si>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</si>
  <si>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</si>
  <si>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</si>
  <si>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</si>
  <si>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</si>
  <si>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</si>
  <si>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</si>
  <si>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</si>
  <si>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</si>
  <si>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</si>
  <si>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</si>
  <si>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</si>
  <si>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</si>
  <si>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</si>
  <si>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</si>
  <si>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</si>
  <si>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</si>
  <si>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</si>
  <si>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</si>
  <si>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</si>
  <si>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</si>
  <si>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</si>
  <si>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</si>
  <si>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</si>
  <si>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</si>
  <si>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</si>
  <si>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</si>
  <si>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</si>
  <si>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</si>
  <si>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</si>
  <si>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</si>
  <si>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</si>
  <si>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</si>
  <si>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</si>
  <si>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</si>
  <si>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</si>
  <si>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</si>
  <si>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</si>
  <si>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</si>
  <si>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</si>
  <si>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</si>
  <si>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</si>
  <si>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</si>
  <si>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</si>
  <si>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</si>
  <si>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</si>
  <si>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</si>
  <si>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</si>
  <si>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</si>
  <si>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</si>
  <si>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</si>
  <si>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</si>
  <si>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</si>
  <si>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</si>
  <si>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</si>
  <si>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</si>
  <si>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</si>
  <si>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</si>
  <si>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</si>
  <si>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</si>
  <si>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</si>
  <si>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</si>
  <si>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</si>
  <si>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</si>
  <si>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</si>
  <si>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</si>
  <si>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</si>
  <si>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</si>
  <si>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</si>
  <si>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</si>
  <si>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</si>
  <si>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</si>
  <si>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</si>
  <si>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</si>
  <si>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</si>
  <si>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</si>
  <si>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</si>
  <si>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</si>
  <si>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</si>
  <si>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</si>
  <si>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</si>
  <si>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</si>
  <si>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</si>
  <si>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</si>
  <si>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</si>
  <si>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</si>
  <si>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</si>
  <si>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</si>
  <si>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</si>
  <si>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</si>
  <si>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</si>
  <si>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</si>
  <si>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</si>
  <si>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</si>
  <si>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</si>
  <si>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</si>
  <si>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</si>
  <si>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</si>
  <si>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</si>
  <si>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</si>
  <si>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</si>
  <si>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</si>
  <si>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</si>
  <si>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</si>
  <si>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</si>
  <si>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</si>
  <si>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</si>
  <si>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</si>
  <si>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</si>
  <si>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</si>
  <si>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</si>
  <si>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</si>
  <si>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</si>
  <si>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</si>
  <si>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</si>
  <si>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</si>
  <si>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</si>
  <si>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</si>
  <si>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</si>
  <si>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</si>
  <si>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</si>
  <si>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</si>
  <si>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</si>
  <si>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</si>
  <si>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</si>
  <si>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</si>
  <si>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</si>
  <si>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</si>
  <si>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</si>
  <si>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</si>
  <si>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</si>
  <si>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</si>
  <si>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</si>
  <si>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</si>
  <si>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</si>
  <si>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</si>
  <si>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</si>
  <si>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</si>
  <si>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</si>
  <si>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</si>
  <si>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</si>
  <si>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</si>
  <si>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</si>
  <si>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</si>
  <si>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</si>
  <si>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</si>
  <si>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</si>
  <si>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</si>
  <si>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</si>
  <si>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</si>
  <si>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</si>
  <si>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</si>
  <si>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</si>
  <si>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</si>
  <si>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</si>
  <si>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</si>
  <si>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</si>
  <si>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</si>
  <si>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</si>
  <si>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</si>
  <si>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</si>
  <si>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</si>
  <si>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</si>
  <si>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</si>
  <si>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</si>
  <si>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</si>
  <si>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</si>
  <si>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</si>
  <si>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</si>
  <si>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</si>
  <si>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</si>
  <si>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</si>
  <si>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</si>
  <si>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</si>
  <si>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</si>
  <si>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</si>
  <si>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</si>
  <si>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</si>
  <si>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</si>
  <si>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</si>
  <si>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</si>
  <si>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</si>
  <si>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</si>
  <si>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</si>
  <si>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</si>
  <si>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</si>
  <si>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</si>
  <si>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</si>
  <si>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</si>
  <si>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</si>
  <si>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</si>
  <si>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</si>
  <si>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</si>
  <si>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</si>
  <si>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</si>
  <si>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</si>
  <si>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</si>
  <si>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</si>
  <si>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</si>
  <si>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</si>
  <si>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</si>
  <si>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</si>
  <si>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</si>
  <si>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</si>
  <si>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</si>
  <si>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</si>
  <si>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</si>
  <si>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</si>
  <si>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</si>
  <si>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</si>
  <si>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</si>
  <si>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</si>
  <si>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</si>
  <si>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</si>
  <si>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</si>
  <si>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</si>
  <si>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</si>
  <si>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</si>
  <si>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</si>
  <si>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</si>
  <si>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</si>
  <si>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</si>
  <si>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</si>
  <si>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</si>
  <si>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</si>
  <si>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</si>
  <si>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</si>
  <si>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</si>
  <si>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</si>
  <si>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</si>
  <si>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</si>
  <si>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</si>
  <si>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</si>
  <si>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</si>
  <si>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</si>
  <si>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</si>
  <si>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</si>
  <si>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</si>
  <si>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</si>
  <si>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</si>
  <si>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</si>
  <si>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</si>
  <si>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</si>
  <si>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</si>
  <si>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</si>
  <si>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</si>
  <si>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</si>
  <si>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</si>
  <si>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</si>
  <si>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</si>
  <si>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</si>
  <si>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</si>
  <si>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</si>
  <si>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</si>
  <si>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</si>
  <si>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</si>
  <si>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</si>
  <si>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</si>
  <si>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</si>
  <si>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</si>
  <si>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</si>
  <si>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</si>
  <si>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</si>
  <si>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</si>
  <si>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</si>
  <si>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</si>
  <si>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</si>
  <si>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</si>
  <si>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</si>
  <si>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</si>
  <si>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</si>
  <si>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</si>
  <si>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</si>
  <si>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</si>
  <si>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</si>
  <si>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</si>
  <si>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</si>
  <si>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</si>
  <si>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</si>
  <si>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</si>
  <si>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</si>
  <si>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</si>
  <si>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</si>
  <si>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</si>
  <si>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</si>
  <si>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</si>
  <si>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</si>
  <si>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</si>
  <si>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</si>
  <si>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</si>
  <si>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</si>
  <si>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</si>
  <si>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</si>
  <si>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</si>
  <si>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</si>
  <si>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</si>
  <si>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</si>
  <si>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</si>
  <si>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</si>
  <si>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</si>
  <si>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</si>
  <si>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</si>
  <si>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</si>
  <si>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</si>
  <si>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</si>
  <si>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</si>
  <si>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</si>
  <si>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</si>
  <si>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</si>
  <si>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</si>
  <si>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</si>
  <si>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</si>
  <si>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</si>
  <si>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</si>
  <si>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</si>
  <si>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</si>
  <si>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</si>
  <si>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</si>
  <si>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</si>
  <si>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</si>
  <si>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</si>
  <si>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</si>
  <si>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</si>
  <si>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</si>
  <si>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</si>
  <si>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</si>
  <si>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</si>
  <si>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</si>
  <si>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</si>
  <si>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</si>
  <si>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</si>
  <si>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</si>
  <si>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</si>
  <si>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</si>
  <si>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</si>
  <si>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</si>
  <si>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</si>
  <si>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</si>
  <si>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</si>
  <si>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</si>
  <si>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</si>
  <si>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</si>
  <si>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</si>
  <si>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</si>
  <si>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</si>
  <si>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</si>
  <si>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</si>
  <si>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</si>
  <si>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</si>
  <si>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</si>
  <si>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</si>
  <si>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</si>
  <si>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</si>
  <si>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</si>
  <si>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</si>
  <si>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</si>
  <si>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</si>
  <si>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</si>
  <si>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</si>
  <si>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</si>
  <si>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</si>
  <si>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</si>
  <si>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</si>
  <si>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</si>
  <si>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</si>
  <si>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</si>
  <si>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</si>
  <si>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</si>
  <si>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</si>
  <si>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</si>
  <si>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</si>
  <si>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</si>
  <si>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</si>
  <si>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</si>
  <si>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</si>
  <si>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</si>
  <si>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</si>
  <si>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</si>
  <si>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</si>
  <si>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</si>
  <si>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</si>
  <si>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</si>
  <si>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</si>
  <si>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</si>
  <si>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</si>
  <si>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</si>
  <si>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</si>
  <si>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</si>
  <si>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</si>
  <si>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</si>
  <si>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</si>
  <si>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</si>
  <si>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</si>
  <si>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</si>
  <si>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</si>
  <si>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</si>
  <si>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</si>
  <si>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</si>
  <si>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</si>
  <si>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</si>
  <si>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</si>
  <si>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</si>
  <si>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</si>
  <si>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</si>
  <si>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</si>
  <si>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</si>
  <si>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</si>
  <si>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</si>
  <si>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</si>
  <si>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</si>
  <si>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</si>
  <si>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</si>
  <si>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</si>
  <si>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</si>
  <si>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</si>
  <si>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</si>
  <si>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</si>
  <si>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</si>
  <si>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</si>
  <si>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</si>
  <si>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</si>
  <si>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</si>
  <si>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</si>
  <si>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</si>
  <si>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</si>
  <si>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</si>
  <si>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</si>
  <si>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</si>
  <si>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</si>
  <si>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</si>
  <si>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</si>
  <si>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</si>
  <si>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</si>
  <si>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</si>
  <si>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</si>
  <si>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</si>
  <si>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</si>
  <si>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</si>
  <si>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</si>
  <si>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</si>
  <si>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</si>
  <si>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</si>
  <si>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</si>
  <si>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</si>
  <si>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</si>
  <si>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</si>
  <si>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</si>
  <si>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</si>
  <si>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</si>
  <si>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</si>
  <si>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</si>
  <si>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</si>
  <si>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</si>
  <si>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</si>
  <si>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</si>
  <si>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</si>
  <si>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</si>
  <si>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</si>
  <si>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</si>
  <si>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</si>
  <si>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</si>
  <si>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</si>
  <si>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</si>
  <si>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</si>
  <si>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</si>
  <si>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</si>
  <si>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</si>
  <si>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</si>
  <si>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</si>
  <si>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</si>
  <si>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</si>
  <si>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</si>
  <si>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</si>
  <si>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</si>
  <si>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</si>
  <si>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</si>
  <si>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</si>
  <si>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</si>
  <si>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</si>
  <si>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</si>
  <si>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</si>
  <si>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</si>
  <si>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</si>
  <si>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</si>
  <si>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</si>
  <si>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</si>
  <si>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</si>
  <si>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</si>
  <si>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</si>
  <si>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</si>
  <si>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</si>
  <si>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</si>
  <si>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</si>
  <si>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</si>
  <si>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</si>
  <si>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</si>
  <si>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</si>
  <si>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</si>
  <si>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</si>
  <si>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</si>
  <si>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</si>
  <si>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</si>
  <si>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</si>
  <si>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</si>
  <si>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</si>
  <si>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</si>
  <si>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</si>
  <si>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</si>
  <si>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</si>
  <si>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</si>
  <si>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</si>
  <si>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</si>
  <si>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</si>
  <si>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</si>
  <si>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</si>
  <si>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</si>
  <si>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</si>
  <si>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</si>
  <si>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</si>
  <si>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</si>
  <si>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</si>
  <si>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</si>
  <si>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</si>
  <si>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</si>
  <si>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</si>
  <si>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</si>
  <si>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</si>
  <si>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</si>
  <si>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</si>
  <si>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</si>
  <si>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</si>
  <si>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</si>
  <si>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</si>
  <si>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</si>
  <si>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</si>
  <si>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</si>
  <si>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</si>
  <si>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</si>
  <si>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</si>
  <si>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</si>
  <si>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</si>
  <si>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</si>
  <si>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</si>
  <si>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</si>
  <si>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</si>
  <si>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</si>
  <si>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</si>
  <si>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</si>
  <si>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</si>
  <si>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</si>
  <si>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</si>
  <si>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</si>
  <si>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</si>
  <si>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</si>
  <si>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</si>
  <si>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</si>
  <si>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</si>
  <si>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</si>
  <si>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</si>
  <si>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</si>
  <si>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</si>
  <si>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</si>
  <si>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</si>
  <si>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</si>
  <si>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</si>
  <si>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</si>
  <si>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</si>
  <si>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</si>
  <si>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</si>
  <si>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</si>
  <si>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</si>
  <si>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</si>
  <si>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</si>
  <si>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</si>
  <si>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</si>
  <si>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</si>
  <si>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</si>
  <si>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</si>
  <si>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</si>
  <si>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</si>
  <si>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</si>
  <si>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</si>
  <si>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</si>
  <si>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</si>
  <si>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</si>
  <si>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</si>
  <si>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</si>
  <si>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</si>
  <si>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</si>
  <si>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</si>
  <si>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</si>
  <si>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</si>
  <si>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</si>
  <si>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</si>
  <si>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</si>
  <si>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</si>
  <si>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</si>
  <si>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</si>
  <si>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</si>
  <si>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</si>
  <si>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</si>
  <si>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</si>
  <si>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</si>
  <si>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</si>
  <si>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</si>
  <si>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</si>
  <si>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</si>
  <si>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</si>
  <si>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</si>
  <si>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</si>
  <si>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</si>
  <si>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</si>
  <si>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</si>
  <si>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</si>
  <si>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</si>
  <si>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</si>
  <si>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</si>
  <si>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</si>
  <si>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</si>
  <si>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</si>
  <si>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</si>
  <si>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</si>
  <si>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</si>
  <si>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</si>
  <si>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</si>
  <si>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</si>
  <si>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</si>
  <si>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</si>
  <si>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</si>
  <si>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</si>
  <si>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</si>
  <si>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</si>
  <si>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</si>
  <si>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</si>
  <si>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</si>
  <si>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</si>
  <si>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</si>
  <si>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</si>
  <si>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</si>
  <si>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</si>
  <si>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</si>
  <si>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</si>
  <si>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</si>
  <si>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</si>
  <si>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</si>
  <si>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</si>
  <si>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</si>
  <si>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</si>
  <si>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</si>
  <si>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</si>
  <si>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</si>
  <si>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</si>
  <si>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</si>
  <si>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</si>
  <si>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</si>
  <si>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</si>
  <si>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</si>
  <si>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</si>
  <si>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</si>
  <si>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</si>
  <si>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</si>
  <si>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</si>
  <si>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</si>
  <si>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</si>
  <si>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</si>
  <si>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</si>
  <si>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</si>
  <si>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</si>
  <si>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</si>
  <si>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</si>
  <si>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</si>
  <si>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</si>
  <si>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</si>
  <si>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</si>
  <si>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</si>
  <si>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</si>
  <si>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</si>
  <si>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</si>
  <si>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</si>
  <si>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</si>
  <si>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</si>
  <si>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</si>
  <si>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</si>
  <si>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</si>
  <si>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</si>
  <si>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</si>
  <si>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</si>
  <si>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</si>
  <si>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</si>
  <si>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</si>
  <si>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</si>
  <si>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</si>
  <si>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</si>
  <si>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</si>
  <si>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</si>
  <si>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</si>
  <si>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</si>
  <si>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</si>
  <si>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</si>
  <si>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</si>
  <si>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</si>
  <si>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</si>
  <si>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</si>
  <si>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</si>
  <si>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</si>
  <si>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</si>
  <si>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</si>
  <si>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</si>
  <si>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</si>
  <si>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</si>
  <si>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</si>
  <si>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</si>
  <si>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</si>
  <si>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</si>
  <si>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</si>
  <si>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</si>
  <si>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</si>
  <si>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</si>
  <si>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</si>
  <si>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</si>
  <si>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</si>
  <si>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</si>
  <si>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</si>
  <si>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</si>
  <si>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</si>
  <si>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</si>
  <si>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</si>
  <si>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</si>
  <si>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</si>
  <si>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</si>
  <si>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</si>
  <si>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</si>
  <si>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</si>
  <si>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</si>
  <si>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</si>
  <si>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</si>
  <si>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</si>
  <si>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</si>
  <si>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</si>
  <si>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</si>
  <si>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</si>
  <si>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</si>
  <si>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</si>
  <si>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</si>
  <si>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</si>
  <si>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</si>
  <si>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</si>
  <si>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</si>
  <si>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</si>
  <si>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</si>
  <si>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</si>
  <si>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</si>
  <si>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</si>
  <si>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</si>
  <si>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</si>
  <si>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</si>
  <si>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</si>
  <si>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</si>
  <si>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</si>
  <si>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</si>
  <si>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</si>
  <si>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</si>
  <si>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</si>
  <si>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</si>
  <si>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</si>
  <si>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</si>
  <si>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</si>
  <si>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</si>
  <si>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</si>
  <si>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</si>
  <si>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</si>
  <si>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</si>
  <si>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</si>
  <si>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</si>
  <si>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</si>
  <si>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</si>
  <si>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</si>
  <si>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</si>
  <si>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</si>
  <si>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</si>
  <si>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</si>
  <si>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</si>
  <si>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</si>
  <si>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</si>
  <si>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</si>
  <si>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</si>
  <si>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</si>
  <si>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</si>
  <si>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</si>
  <si>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</si>
  <si>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</si>
  <si>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</si>
  <si>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</si>
  <si>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</si>
  <si>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</si>
  <si>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</si>
  <si>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</si>
  <si>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</si>
  <si>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</si>
  <si>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</si>
  <si>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</si>
  <si>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</si>
  <si>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</si>
  <si>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</si>
  <si>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</si>
  <si>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</si>
  <si>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</si>
  <si>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</si>
  <si>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</si>
  <si>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</si>
  <si>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</si>
  <si>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</si>
  <si>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</si>
  <si>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</si>
  <si>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</si>
  <si>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</si>
  <si>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</si>
  <si>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</si>
  <si>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</si>
  <si>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</si>
  <si>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</si>
  <si>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</si>
  <si>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</si>
  <si>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</si>
  <si>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</si>
  <si>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</si>
  <si>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</si>
  <si>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</si>
  <si>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</si>
  <si>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</si>
  <si>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</si>
  <si>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</si>
  <si>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</si>
  <si>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</si>
  <si>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</si>
  <si>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</si>
  <si>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</si>
  <si>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</si>
  <si>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</si>
  <si>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</si>
  <si>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</si>
  <si>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</si>
  <si>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</si>
  <si>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</si>
  <si>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</si>
  <si>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</si>
  <si>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</si>
  <si>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</si>
  <si>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</si>
  <si>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</si>
  <si>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</si>
  <si>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</si>
  <si>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</si>
  <si>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</si>
  <si>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</si>
  <si>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</si>
  <si>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</si>
  <si>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</si>
  <si>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</si>
  <si>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</si>
  <si>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</si>
  <si>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</si>
  <si>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</si>
  <si>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</si>
  <si>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</si>
  <si>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</si>
  <si>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</si>
  <si>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</si>
  <si>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</si>
  <si>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</si>
  <si>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</si>
  <si>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</si>
  <si>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</si>
  <si>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</si>
  <si>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</si>
  <si>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</si>
  <si>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</si>
  <si>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</si>
  <si>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</si>
  <si>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</si>
  <si>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</si>
  <si>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</si>
  <si>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</si>
  <si>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</si>
  <si>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</si>
  <si>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</si>
  <si>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</si>
  <si>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</si>
  <si>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</si>
  <si>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</si>
  <si>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</si>
  <si>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</si>
  <si>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</si>
  <si>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</si>
  <si>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</si>
  <si>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</si>
  <si>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</si>
  <si>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</si>
  <si>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</si>
  <si>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</si>
  <si>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</si>
  <si>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</si>
  <si>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</si>
  <si>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</si>
  <si>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</si>
  <si>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</si>
  <si>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</si>
  <si>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</si>
  <si>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</si>
  <si>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</si>
  <si>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</si>
  <si>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</si>
  <si>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</si>
  <si>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</si>
  <si>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</si>
  <si>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</si>
  <si>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</si>
  <si>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</si>
  <si>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</si>
  <si>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</si>
  <si>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</si>
  <si>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</si>
  <si>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</si>
  <si>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</si>
  <si>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</si>
  <si>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</si>
  <si>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</si>
  <si>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</si>
  <si>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</si>
  <si>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</si>
  <si>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</si>
  <si>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</si>
  <si>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</si>
  <si>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</si>
  <si>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</si>
  <si>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</si>
  <si>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</si>
  <si>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</si>
  <si>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</si>
  <si>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</si>
  <si>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</si>
  <si>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</si>
  <si>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</si>
  <si>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</si>
  <si>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</si>
  <si>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</si>
  <si>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</si>
  <si>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</si>
  <si>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</si>
  <si>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</si>
  <si>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</si>
  <si>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</si>
  <si>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</si>
  <si>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</si>
  <si>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</si>
  <si>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</si>
  <si>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</si>
  <si>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</si>
  <si>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</si>
  <si>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</si>
  <si>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</si>
  <si>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</si>
  <si>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</si>
  <si>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</si>
  <si>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</si>
  <si>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</si>
  <si>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</si>
  <si>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</si>
  <si>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</si>
  <si>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</si>
  <si>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</si>
  <si>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</si>
  <si>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</si>
  <si>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</si>
  <si>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</si>
  <si>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</si>
  <si>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</si>
  <si>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</si>
  <si>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</si>
  <si>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</si>
  <si>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</si>
  <si>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</si>
  <si>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</si>
  <si>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</si>
  <si>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</si>
  <si>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</si>
  <si>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</si>
  <si>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</si>
  <si>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</si>
  <si>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</si>
  <si>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</si>
  <si>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</si>
  <si>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</si>
  <si>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</si>
  <si>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</si>
  <si>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</si>
  <si>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</si>
  <si>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</si>
  <si>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</si>
  <si>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</si>
  <si>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</si>
  <si>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</si>
  <si>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</si>
  <si>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</si>
  <si>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</si>
  <si>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</si>
  <si>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</si>
  <si>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</si>
  <si>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</si>
  <si>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</si>
  <si>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</si>
  <si>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</si>
  <si>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</si>
  <si>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</si>
  <si>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</si>
  <si>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</si>
  <si>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</si>
  <si>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</si>
  <si>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</si>
  <si>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</si>
  <si>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</si>
  <si>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</si>
  <si>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</si>
  <si>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</si>
  <si>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</si>
  <si>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</si>
  <si>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</si>
  <si>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</si>
  <si>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</si>
  <si>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</si>
  <si>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</si>
  <si>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</si>
  <si>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</si>
  <si>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</si>
  <si>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</si>
  <si>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</si>
  <si>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</si>
  <si>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</si>
  <si>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</si>
  <si>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</si>
  <si>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</si>
  <si>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</si>
  <si>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</si>
  <si>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</si>
  <si>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</si>
  <si>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</si>
  <si>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</si>
  <si>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</si>
  <si>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</si>
  <si>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</si>
  <si>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</si>
  <si>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</si>
  <si>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</si>
  <si>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</si>
  <si>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</si>
  <si>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</si>
  <si>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</si>
  <si>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</si>
  <si>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</si>
  <si>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</si>
  <si>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</si>
  <si>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</si>
  <si>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</si>
  <si>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</si>
  <si>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</si>
  <si>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</si>
  <si>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</si>
  <si>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</si>
  <si>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</si>
  <si>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</si>
  <si>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</si>
  <si>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</si>
  <si>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</si>
  <si>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</si>
  <si>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</si>
  <si>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</si>
  <si>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</si>
  <si>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</si>
  <si>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</si>
  <si>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</si>
  <si>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</si>
  <si>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</si>
  <si>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</si>
  <si>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</si>
  <si>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</si>
  <si>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</si>
  <si>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</si>
  <si>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</si>
  <si>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</si>
  <si>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</si>
  <si>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</si>
  <si>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</si>
  <si>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</si>
  <si>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</si>
  <si>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</si>
  <si>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</si>
  <si>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</si>
  <si>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</si>
  <si>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</si>
  <si>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</si>
  <si>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</si>
  <si>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</si>
  <si>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</si>
  <si>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</si>
  <si>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</si>
  <si>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</si>
  <si>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</si>
  <si>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</si>
  <si>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</si>
  <si>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</si>
  <si>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</si>
  <si>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</si>
  <si>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</si>
  <si>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</si>
  <si>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</si>
  <si>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</si>
  <si>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</si>
  <si>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</si>
  <si>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</si>
  <si>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</si>
  <si>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</si>
  <si>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</si>
  <si>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</si>
  <si>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</si>
  <si>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</si>
  <si>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</si>
  <si>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</si>
  <si>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</si>
  <si>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</si>
  <si>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</si>
  <si>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</si>
  <si>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</si>
  <si>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</si>
  <si>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</si>
  <si>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</si>
  <si>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</si>
  <si>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</si>
  <si>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</si>
  <si>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</si>
  <si>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</si>
  <si>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</si>
  <si>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</si>
  <si>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</si>
  <si>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</si>
  <si>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</si>
  <si>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</si>
  <si>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</si>
  <si>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</si>
  <si>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</si>
  <si>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</si>
  <si>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</si>
  <si>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</si>
  <si>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</si>
  <si>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</si>
  <si>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</si>
  <si>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</si>
  <si>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</si>
  <si>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</si>
  <si>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</si>
  <si>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</si>
  <si>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</si>
  <si>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</si>
  <si>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</si>
  <si>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</si>
  <si>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</si>
  <si>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</si>
  <si>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</si>
  <si>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</si>
  <si>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</si>
  <si>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</si>
  <si>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</si>
  <si>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</si>
  <si>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</si>
  <si>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</si>
  <si>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</si>
  <si>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</si>
  <si>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</si>
  <si>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</si>
  <si>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</si>
  <si>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</si>
  <si>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</si>
  <si>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</si>
  <si>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</si>
  <si>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</si>
  <si>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</si>
  <si>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</si>
  <si>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</si>
  <si>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</si>
  <si>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</si>
  <si>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</si>
  <si>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</si>
  <si>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</si>
  <si>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</si>
  <si>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</si>
  <si>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</si>
  <si>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</si>
  <si>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</si>
  <si>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</si>
  <si>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</si>
  <si>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</si>
  <si>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</si>
  <si>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</si>
  <si>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</si>
  <si>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</si>
  <si>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</si>
  <si>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</si>
  <si>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</si>
  <si>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</si>
  <si>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</si>
  <si>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</si>
  <si>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</si>
  <si>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</si>
  <si>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</si>
  <si>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</si>
  <si>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</si>
  <si>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</si>
  <si>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</si>
  <si>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</si>
  <si>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</si>
  <si>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</si>
  <si>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</si>
  <si>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</si>
  <si>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</si>
  <si>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</si>
  <si>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</si>
  <si>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</si>
  <si>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</si>
  <si>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</si>
  <si>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</si>
  <si>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</si>
  <si>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</si>
  <si>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</si>
  <si>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</si>
  <si>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</si>
  <si>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</si>
  <si>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</si>
  <si>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</si>
  <si>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</si>
  <si>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</si>
  <si>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</si>
  <si>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</si>
  <si>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</si>
  <si>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</si>
  <si>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</si>
  <si>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</si>
  <si>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</si>
  <si>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</si>
  <si>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</si>
  <si>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</si>
  <si>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</si>
  <si>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</si>
  <si>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</si>
  <si>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</si>
  <si>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</si>
  <si>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</si>
  <si>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</si>
  <si>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</si>
  <si>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</si>
  <si>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</si>
  <si>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</si>
  <si>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</si>
  <si>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</si>
  <si>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</si>
  <si>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</si>
  <si>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</si>
  <si>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</si>
  <si>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</si>
  <si>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</si>
  <si>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</si>
  <si>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</si>
  <si>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</si>
  <si>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</si>
  <si>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</si>
  <si>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</si>
  <si>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</si>
  <si>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</si>
  <si>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</si>
  <si>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</si>
  <si>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</si>
  <si>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</si>
  <si>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</si>
  <si>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</si>
  <si>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</si>
  <si>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</si>
  <si>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</si>
  <si>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</si>
  <si>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</si>
  <si>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</si>
  <si>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</si>
  <si>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</si>
  <si>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</si>
  <si>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</si>
  <si>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</si>
  <si>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</si>
  <si>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</si>
  <si>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</si>
  <si>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</si>
  <si>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</si>
  <si>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</si>
  <si>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</si>
  <si>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</si>
  <si>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</si>
  <si>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</si>
  <si>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</si>
  <si>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</si>
  <si>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</si>
  <si>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</si>
  <si>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</si>
  <si>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</si>
  <si>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</si>
  <si>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</si>
  <si>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</si>
  <si>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</si>
  <si>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</si>
  <si>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</si>
  <si>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</si>
  <si>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</si>
  <si>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</si>
  <si>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</si>
  <si>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</si>
  <si>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</si>
  <si>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</si>
  <si>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</si>
  <si>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</si>
  <si>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</si>
  <si>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</si>
  <si>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</si>
  <si>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</si>
  <si>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</si>
  <si>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</si>
  <si>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</si>
  <si>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</si>
  <si>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</si>
  <si>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</si>
  <si>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</si>
  <si>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</si>
  <si>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</si>
  <si>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</si>
  <si>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</si>
  <si>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</si>
  <si>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</si>
  <si>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</si>
  <si>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</si>
  <si>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</si>
  <si>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</si>
  <si>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</si>
  <si>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</si>
  <si>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</si>
  <si>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</si>
  <si>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</si>
  <si>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</si>
  <si>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</si>
  <si>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</si>
  <si>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</si>
  <si>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</si>
  <si>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</si>
  <si>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</si>
  <si>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</si>
  <si>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</si>
  <si>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</si>
  <si>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</si>
  <si>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</si>
  <si>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</si>
  <si>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</si>
  <si>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</si>
  <si>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</si>
  <si>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</si>
  <si>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</si>
  <si>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</si>
  <si>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</si>
  <si>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</si>
  <si>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</si>
  <si>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</si>
  <si>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</si>
  <si>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</si>
  <si>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</si>
  <si>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</si>
  <si>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</si>
  <si>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</si>
  <si>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</si>
  <si>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</si>
  <si>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</si>
  <si>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</si>
  <si>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</si>
  <si>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</si>
  <si>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</si>
  <si>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</si>
  <si>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</si>
  <si>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</si>
  <si>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</si>
  <si>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</si>
  <si>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</si>
  <si>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</si>
  <si>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</si>
  <si>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</si>
  <si>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</si>
  <si>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</si>
  <si>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</si>
  <si>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</si>
  <si>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</si>
  <si>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</si>
  <si>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</si>
  <si>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</si>
  <si>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</si>
  <si>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</si>
  <si>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</si>
  <si>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</si>
  <si>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</si>
  <si>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</si>
  <si>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</si>
  <si>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</si>
  <si>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</si>
  <si>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</si>
  <si>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</si>
  <si>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</si>
  <si>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</si>
  <si>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</si>
  <si>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</si>
  <si>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</si>
  <si>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</si>
  <si>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</si>
  <si>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</si>
  <si>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</si>
  <si>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</si>
  <si>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</si>
  <si>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</si>
  <si>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</si>
  <si>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</si>
  <si>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</si>
  <si>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</si>
  <si>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</si>
  <si>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</si>
  <si>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</si>
  <si>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</si>
  <si>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</si>
  <si>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</si>
  <si>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</si>
  <si>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</si>
  <si>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</si>
  <si>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</si>
  <si>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</si>
  <si>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</si>
  <si>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</si>
  <si>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</si>
  <si>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</si>
  <si>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</si>
  <si>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</si>
  <si>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</si>
  <si>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</si>
  <si>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</si>
  <si>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</si>
  <si>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</si>
  <si>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</si>
  <si>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</si>
  <si>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</si>
  <si>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</si>
  <si>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</si>
  <si>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</si>
  <si>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</si>
  <si>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</si>
  <si>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</si>
  <si>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</si>
  <si>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</si>
  <si>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</si>
  <si>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</si>
  <si>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</si>
  <si>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</si>
  <si>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</si>
  <si>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</si>
  <si>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</si>
  <si>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</si>
  <si>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</si>
  <si>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</si>
  <si>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</si>
  <si>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</si>
  <si>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</si>
  <si>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</si>
  <si>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</si>
  <si>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</si>
  <si>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</si>
  <si>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</si>
  <si>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</si>
  <si>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</si>
  <si>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</si>
  <si>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</si>
  <si>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</si>
  <si>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</si>
  <si>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</si>
  <si>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</si>
  <si>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</si>
  <si>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</si>
  <si>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</si>
  <si>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</si>
  <si>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</si>
  <si>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</si>
  <si>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</si>
  <si>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</si>
  <si>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</si>
  <si>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</si>
  <si>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</si>
  <si>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</si>
  <si>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</si>
  <si>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</si>
  <si>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</si>
  <si>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</si>
  <si>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</si>
  <si>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</si>
  <si>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</si>
  <si>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</si>
  <si>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</si>
  <si>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</si>
  <si>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</si>
  <si>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</si>
  <si>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</si>
  <si>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</si>
  <si>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</si>
  <si>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</si>
  <si>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</si>
  <si>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</si>
  <si>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</si>
  <si>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</si>
  <si>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</si>
  <si>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</si>
  <si>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</si>
  <si>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</si>
  <si>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</si>
  <si>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</si>
  <si>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</si>
  <si>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</si>
  <si>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</si>
  <si>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</si>
  <si>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</si>
  <si>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</si>
  <si>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</si>
  <si>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</si>
  <si>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</si>
  <si>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</si>
  <si>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</si>
  <si>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</si>
  <si>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</si>
  <si>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</si>
  <si>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</si>
  <si>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</si>
  <si>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</si>
  <si>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</si>
  <si>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</si>
  <si>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</si>
  <si>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</si>
  <si>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</si>
  <si>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</si>
  <si>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</si>
  <si>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</si>
  <si>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</si>
  <si>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</si>
  <si>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</si>
  <si>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</si>
  <si>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</si>
  <si>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</si>
  <si>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</si>
  <si>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</si>
  <si>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</si>
  <si>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</si>
  <si>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</si>
  <si>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</si>
  <si>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</si>
  <si>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</si>
  <si>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</si>
  <si>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</si>
  <si>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</si>
  <si>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</si>
  <si>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</si>
  <si>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</si>
  <si>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</si>
  <si>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</si>
  <si>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</si>
  <si>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</si>
  <si>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</si>
  <si>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</si>
  <si>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</si>
  <si>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</si>
  <si>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</si>
  <si>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</si>
  <si>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</si>
  <si>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</si>
  <si>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</si>
  <si>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</si>
  <si>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</si>
  <si>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</si>
  <si>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</si>
  <si>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</si>
  <si>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</si>
  <si>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</si>
  <si>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</si>
  <si>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</si>
  <si>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</si>
  <si>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</si>
  <si>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</si>
  <si>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</si>
  <si>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</si>
  <si>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</si>
  <si>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</si>
  <si>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</si>
  <si>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</si>
  <si>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</si>
  <si>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</si>
  <si>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</si>
  <si>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</si>
  <si>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</si>
  <si>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</si>
  <si>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</si>
  <si>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</si>
  <si>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</si>
  <si>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</si>
  <si>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</si>
  <si>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</si>
  <si>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</si>
  <si>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</si>
  <si>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</si>
  <si>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</si>
  <si>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</si>
  <si>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</si>
  <si>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</si>
  <si>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</si>
  <si>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</si>
  <si>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</si>
  <si>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</si>
  <si>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</si>
  <si>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</si>
  <si>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</si>
  <si>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</si>
  <si>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</si>
  <si>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</si>
  <si>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</si>
  <si>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</si>
  <si>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</si>
  <si>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</si>
  <si>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</si>
  <si>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</si>
  <si>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</si>
  <si>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</si>
  <si>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</si>
  <si>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</si>
  <si>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</si>
  <si>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</si>
  <si>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</si>
  <si>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</si>
  <si>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</si>
  <si>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</si>
  <si>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</si>
  <si>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</si>
  <si>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</si>
  <si>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</si>
  <si>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</si>
  <si>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</si>
  <si>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</si>
  <si>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</si>
  <si>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</si>
  <si>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</si>
  <si>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</si>
  <si>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</si>
  <si>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</si>
  <si>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</si>
  <si>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</si>
  <si>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</si>
  <si>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</si>
  <si>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</si>
  <si>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</si>
  <si>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</si>
  <si>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</si>
  <si>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</si>
  <si>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</si>
  <si>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</si>
  <si>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</si>
  <si>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</si>
  <si>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</si>
  <si>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</si>
  <si>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</si>
  <si>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</si>
  <si>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</si>
  <si>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</si>
  <si>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</si>
  <si>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</si>
  <si>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</si>
  <si>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</si>
  <si>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</si>
  <si>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</si>
  <si>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</si>
  <si>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</si>
  <si>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</si>
  <si>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</si>
  <si>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</si>
  <si>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</si>
  <si>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</si>
  <si>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</si>
  <si>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</si>
  <si>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</si>
  <si>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</si>
  <si>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</si>
  <si>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</si>
  <si>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</si>
  <si>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</si>
  <si>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</si>
  <si>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</si>
  <si>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</si>
  <si>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</si>
  <si>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</si>
  <si>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</si>
  <si>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</si>
  <si>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</si>
  <si>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</si>
  <si>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</si>
  <si>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</si>
  <si>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</si>
  <si>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</si>
  <si>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</si>
  <si>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</si>
  <si>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</si>
  <si>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</si>
  <si>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</si>
  <si>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</si>
  <si>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</si>
  <si>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</si>
  <si>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</si>
  <si>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</si>
  <si>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</si>
  <si>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</si>
  <si>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</si>
  <si>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</si>
  <si>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</si>
  <si>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</si>
  <si>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</si>
  <si>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</si>
  <si>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</si>
  <si>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</si>
  <si>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</si>
  <si>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</si>
  <si>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</si>
  <si>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</si>
  <si>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</si>
  <si>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</si>
  <si>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</si>
  <si>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</si>
  <si>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</si>
  <si>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</si>
  <si>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</si>
  <si>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</si>
  <si>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</si>
  <si>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</si>
  <si>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</si>
  <si>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</si>
  <si>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</si>
  <si>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</si>
  <si>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</si>
  <si>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</si>
  <si>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</si>
  <si>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</si>
  <si>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</si>
  <si>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</si>
  <si>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</si>
  <si>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</si>
  <si>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</si>
  <si>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</si>
  <si>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</si>
  <si>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</si>
  <si>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</si>
  <si>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</si>
  <si>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</si>
  <si>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</si>
  <si>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</si>
  <si>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</si>
  <si>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</si>
  <si>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</si>
  <si>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</si>
  <si>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</si>
  <si>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</si>
  <si>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</si>
  <si>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</si>
  <si>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</si>
  <si>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</si>
  <si>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</si>
  <si>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</si>
  <si>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</si>
  <si>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</si>
  <si>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</si>
  <si>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</si>
  <si>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</si>
  <si>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</si>
  <si>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</si>
  <si>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</si>
  <si>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</si>
  <si>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</si>
  <si>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</si>
  <si>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</si>
  <si>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</si>
  <si>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</si>
  <si>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</si>
  <si>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</si>
  <si>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</si>
  <si>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</si>
  <si>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</si>
  <si>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</si>
  <si>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</si>
  <si>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</si>
  <si>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</si>
  <si>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</si>
  <si>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</si>
  <si>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</si>
  <si>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</si>
  <si>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</si>
  <si>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</si>
  <si>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</si>
  <si>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</si>
  <si>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</si>
  <si>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</si>
  <si>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</si>
  <si>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</si>
  <si>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</si>
  <si>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</si>
  <si>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</si>
  <si>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</si>
  <si>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</si>
  <si>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</si>
  <si>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</si>
  <si>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</si>
  <si>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</si>
  <si>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</si>
  <si>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</si>
  <si>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</si>
  <si>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</si>
  <si>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</si>
  <si>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</si>
  <si>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</si>
  <si>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</si>
  <si>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</si>
  <si>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</si>
  <si>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</si>
  <si>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</si>
  <si>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</si>
  <si>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</si>
  <si>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</si>
  <si>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</si>
  <si>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</si>
  <si>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</si>
  <si>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</si>
  <si>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</si>
  <si>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</si>
  <si>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</si>
  <si>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</si>
  <si>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</si>
  <si>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</si>
  <si>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</si>
  <si>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</si>
  <si>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</si>
  <si>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</si>
  <si>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</si>
  <si>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</si>
  <si>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</si>
  <si>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</si>
  <si>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</si>
  <si>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</si>
  <si>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</si>
  <si>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</si>
  <si>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</si>
  <si>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</si>
  <si>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</si>
  <si>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</si>
  <si>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</si>
  <si>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</si>
  <si>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</si>
  <si>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</si>
  <si>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</si>
  <si>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</si>
  <si>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</si>
  <si>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</si>
  <si>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</si>
  <si>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</si>
  <si>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</si>
  <si>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</si>
  <si>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</si>
  <si>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</si>
  <si>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</si>
  <si>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</si>
  <si>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</si>
  <si>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</si>
  <si>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</si>
  <si>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</si>
  <si>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</si>
  <si>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</si>
  <si>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</si>
  <si>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</si>
  <si>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</si>
  <si>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</si>
  <si>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</si>
  <si>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</si>
  <si>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</si>
  <si>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</si>
  <si>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</si>
  <si>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</si>
  <si>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</si>
  <si>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</si>
  <si>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</si>
  <si>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</si>
  <si>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</si>
  <si>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</si>
  <si>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</si>
  <si>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</si>
  <si>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</si>
  <si>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</si>
  <si>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</si>
  <si>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</si>
  <si>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</si>
  <si>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</si>
  <si>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</si>
  <si>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</si>
  <si>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</si>
  <si>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</si>
  <si>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</si>
  <si>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</si>
  <si>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</si>
  <si>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</si>
  <si>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</si>
  <si>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</si>
  <si>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</si>
  <si>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</si>
  <si>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</si>
  <si>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</si>
  <si>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</si>
  <si>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</si>
  <si>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</si>
  <si>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</si>
  <si>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</si>
  <si>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</si>
  <si>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</si>
  <si>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</si>
  <si>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</si>
  <si>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</si>
  <si>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</si>
  <si>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</si>
  <si>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</si>
  <si>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</si>
  <si>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</si>
  <si>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</si>
  <si>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</si>
  <si>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</si>
  <si>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</si>
  <si>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</si>
  <si>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</si>
  <si>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</si>
  <si>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</si>
  <si>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</si>
  <si>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</si>
  <si>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</si>
  <si>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</si>
  <si>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</si>
  <si>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</si>
  <si>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</si>
  <si>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</si>
  <si>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</si>
  <si>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</si>
  <si>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</si>
  <si>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</si>
  <si>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</si>
  <si>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</si>
  <si>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</si>
  <si>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</si>
  <si>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</si>
  <si>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</si>
  <si>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</si>
  <si>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</si>
  <si>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</si>
  <si>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</si>
  <si>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</si>
  <si>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</si>
  <si>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</si>
  <si>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</si>
  <si>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</si>
  <si>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</si>
  <si>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</si>
  <si>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</si>
  <si>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</si>
  <si>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</si>
  <si>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</si>
  <si>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</si>
  <si>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</si>
  <si>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</si>
  <si>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</si>
  <si>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</si>
  <si>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</si>
  <si>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</si>
  <si>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</si>
  <si>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</si>
  <si>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</si>
  <si>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</si>
  <si>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</si>
  <si>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</si>
  <si>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</si>
  <si>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</si>
  <si>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</si>
  <si>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</si>
  <si>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</si>
  <si>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</si>
  <si>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</si>
  <si>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</si>
  <si>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</si>
  <si>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</si>
  <si>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</si>
  <si>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</si>
  <si>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</si>
  <si>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</si>
  <si>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</si>
  <si>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</si>
  <si>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</si>
  <si>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</si>
  <si>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</si>
  <si>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</si>
  <si>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</si>
  <si>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</si>
  <si>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</si>
  <si>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</si>
  <si>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</si>
  <si>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</si>
  <si>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</si>
  <si>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</si>
  <si>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</si>
  <si>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</si>
  <si>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</si>
  <si>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</si>
  <si>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</si>
  <si>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</si>
  <si>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</si>
  <si>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</si>
  <si>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</si>
  <si>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</si>
  <si>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</si>
  <si>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</si>
  <si>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</si>
  <si>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</si>
  <si>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</si>
  <si>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</si>
  <si>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</si>
  <si>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</si>
  <si>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</si>
  <si>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</si>
  <si>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</si>
  <si>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</si>
  <si>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</si>
  <si>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</si>
  <si>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</si>
  <si>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</si>
  <si>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</si>
  <si>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</si>
  <si>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</si>
  <si>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</si>
  <si>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</si>
  <si>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</si>
  <si>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</si>
  <si>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</si>
  <si>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</si>
  <si>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</si>
  <si>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</si>
  <si>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</si>
  <si>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</si>
  <si>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</si>
  <si>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</si>
  <si>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</si>
  <si>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</si>
  <si>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</si>
  <si>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</si>
  <si>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</si>
  <si>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</si>
  <si>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</si>
  <si>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</si>
  <si>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</si>
  <si>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</si>
  <si>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</si>
  <si>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</si>
  <si>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</si>
  <si>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</si>
  <si>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</si>
  <si>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</si>
  <si>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</si>
  <si>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</si>
  <si>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</si>
  <si>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</si>
  <si>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</si>
  <si>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</si>
  <si>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</si>
  <si>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</si>
  <si>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</si>
  <si>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</si>
  <si>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</si>
  <si>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</si>
  <si>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</si>
  <si>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</si>
  <si>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</si>
  <si>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</si>
  <si>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</si>
  <si>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</si>
  <si>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</si>
  <si>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</si>
  <si>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</si>
  <si>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</si>
  <si>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</si>
  <si>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</si>
  <si>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</si>
  <si>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</si>
  <si>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</si>
  <si>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</si>
  <si>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</si>
  <si>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</si>
  <si>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</si>
  <si>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</si>
  <si>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</si>
  <si>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</si>
  <si>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</si>
  <si>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</si>
  <si>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</si>
  <si>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</si>
  <si>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</si>
  <si>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</si>
  <si>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</si>
  <si>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</si>
  <si>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</si>
  <si>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</si>
  <si>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</si>
  <si>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</si>
  <si>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</si>
  <si>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</si>
  <si>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</si>
  <si>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</si>
  <si>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</si>
  <si>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</si>
  <si>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</si>
  <si>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</si>
  <si>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</si>
  <si>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</si>
  <si>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</si>
  <si>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</si>
  <si>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</si>
  <si>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</si>
  <si>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</si>
  <si>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</si>
  <si>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</si>
  <si>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</si>
  <si>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</si>
  <si>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</si>
  <si>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</si>
  <si>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</si>
  <si>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</si>
  <si>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</si>
  <si>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</si>
  <si>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</si>
  <si>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</si>
  <si>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</si>
  <si>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</si>
  <si>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</si>
  <si>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</si>
  <si>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</si>
  <si>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</si>
  <si>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</si>
  <si>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</si>
  <si>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</si>
  <si>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</si>
  <si>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</si>
  <si>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</si>
  <si>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</si>
  <si>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</si>
  <si>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</si>
  <si>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</si>
  <si>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</si>
  <si>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</si>
  <si>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</si>
  <si>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</si>
  <si>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</si>
  <si>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</si>
  <si>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</si>
  <si>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</si>
  <si>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</si>
  <si>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</si>
  <si>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</si>
  <si>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</si>
  <si>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</si>
  <si>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</si>
  <si>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</si>
  <si>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</si>
  <si>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</si>
  <si>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</si>
  <si>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</si>
  <si>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</si>
  <si>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</si>
  <si>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</si>
  <si>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</si>
  <si>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</si>
  <si>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</si>
  <si>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</si>
  <si>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</si>
  <si>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</si>
  <si>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</si>
  <si>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</si>
  <si>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</si>
  <si>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</si>
  <si>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</si>
  <si>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</si>
  <si>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</si>
  <si>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</si>
  <si>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</si>
  <si>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</si>
  <si>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</si>
  <si>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</si>
  <si>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</si>
  <si>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</si>
  <si>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</si>
  <si>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</si>
  <si>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</si>
  <si>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</si>
  <si>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</si>
  <si>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</si>
  <si>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</si>
  <si>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</si>
  <si>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</si>
  <si>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</si>
  <si>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</si>
  <si>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</si>
  <si>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</si>
  <si>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</si>
  <si>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</si>
  <si>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</si>
  <si>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</si>
  <si>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</si>
  <si>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</si>
  <si>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</si>
  <si>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</si>
  <si>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</si>
  <si>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</si>
  <si>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</si>
  <si>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</si>
  <si>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</si>
  <si>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</si>
  <si>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</si>
  <si>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</si>
  <si>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</si>
  <si>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</si>
  <si>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</si>
  <si>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</si>
  <si>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</si>
  <si>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</si>
  <si>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</si>
  <si>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</si>
  <si>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</si>
  <si>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</si>
  <si>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</si>
  <si>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</si>
  <si>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</si>
  <si>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</si>
  <si>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</si>
  <si>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</si>
  <si>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</si>
  <si>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</si>
  <si>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</si>
  <si>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</si>
  <si>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</si>
  <si>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</si>
  <si>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</si>
  <si>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</si>
  <si>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</si>
  <si>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</si>
  <si>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</si>
  <si>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</si>
  <si>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</si>
  <si>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</si>
  <si>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</si>
  <si>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</si>
  <si>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</si>
  <si>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</si>
  <si>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</si>
  <si>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</si>
  <si>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</si>
  <si>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</si>
  <si>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</si>
  <si>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</si>
  <si>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</si>
  <si>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</si>
  <si>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</si>
  <si>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</si>
  <si>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</si>
  <si>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</si>
  <si>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</si>
  <si>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</si>
  <si>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</si>
  <si>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</si>
  <si>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</si>
  <si>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</si>
  <si>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</si>
  <si>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</si>
  <si>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</si>
  <si>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</si>
  <si>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</si>
  <si>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</si>
  <si>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</si>
  <si>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</si>
  <si>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</si>
  <si>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</si>
  <si>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</si>
  <si>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</si>
  <si>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</si>
  <si>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</si>
  <si>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</si>
  <si>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</si>
  <si>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</si>
  <si>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</si>
  <si>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</si>
  <si>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</si>
  <si>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</si>
  <si>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</si>
  <si>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</si>
  <si>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</si>
  <si>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</si>
  <si>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</si>
  <si>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</si>
  <si>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</si>
  <si>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</si>
  <si>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</si>
  <si>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</si>
  <si>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</si>
  <si>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</si>
  <si>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</si>
  <si>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</si>
  <si>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</si>
  <si>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</si>
  <si>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</si>
  <si>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</si>
  <si>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</si>
  <si>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</si>
  <si>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</si>
  <si>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</si>
  <si>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</si>
  <si>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</si>
  <si>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</si>
  <si>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</si>
  <si>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</si>
  <si>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</si>
  <si>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</si>
  <si>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</si>
  <si>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</si>
  <si>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</si>
  <si>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</si>
  <si>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</si>
  <si>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</si>
  <si>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</si>
  <si>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</si>
  <si>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</si>
  <si>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</si>
  <si>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</si>
  <si>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</si>
  <si>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</si>
  <si>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</si>
  <si>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</si>
  <si>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</si>
  <si>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</si>
  <si>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</si>
  <si>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</si>
  <si>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</si>
  <si>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</si>
  <si>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</si>
  <si>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</si>
  <si>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</si>
  <si>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</si>
  <si>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</si>
  <si>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</si>
  <si>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</si>
  <si>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</si>
  <si>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</si>
  <si>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</si>
  <si>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</si>
  <si>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</si>
  <si>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</si>
  <si>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</si>
  <si>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</si>
  <si>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</si>
  <si>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</si>
  <si>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</si>
  <si>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</si>
  <si>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</si>
  <si>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</si>
  <si>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</si>
  <si>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</si>
  <si>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</si>
  <si>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</si>
  <si>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</si>
  <si>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</si>
  <si>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</si>
  <si>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</si>
  <si>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</si>
  <si>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</si>
  <si>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</si>
  <si>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</si>
  <si>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</si>
  <si>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</si>
  <si>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</si>
  <si>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</si>
  <si>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</si>
  <si>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</si>
  <si>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</si>
  <si>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</si>
  <si>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</si>
  <si>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</si>
  <si>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</si>
  <si>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</si>
  <si>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</si>
  <si>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</si>
  <si>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</si>
  <si>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</si>
  <si>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</si>
  <si>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</si>
  <si>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</si>
  <si>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</si>
  <si>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</si>
  <si>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</si>
  <si>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</si>
  <si>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</si>
  <si>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</si>
  <si>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</si>
  <si>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</si>
  <si>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</si>
  <si>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</si>
  <si>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</si>
  <si>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</si>
  <si>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</si>
  <si>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</si>
  <si>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</si>
  <si>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</si>
  <si>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</si>
  <si>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</si>
  <si>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</si>
  <si>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</si>
  <si>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</si>
  <si>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</si>
  <si>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</si>
  <si>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</si>
  <si>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</si>
  <si>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</si>
  <si>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</si>
  <si>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</si>
  <si>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</si>
  <si>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</si>
  <si>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</si>
  <si>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</si>
  <si>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</si>
  <si>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</si>
  <si>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</si>
  <si>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</si>
  <si>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</si>
  <si>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</si>
  <si>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</si>
  <si>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</si>
  <si>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</si>
  <si>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</si>
  <si>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</si>
  <si>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</si>
  <si>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</si>
  <si>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</si>
  <si>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</si>
  <si>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</si>
  <si>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</si>
  <si>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</si>
  <si>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</si>
  <si>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</si>
  <si>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</si>
  <si>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</si>
  <si>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</si>
  <si>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</si>
  <si>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</si>
  <si>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</si>
  <si>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</si>
  <si>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</si>
  <si>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</si>
  <si>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</si>
  <si>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</si>
  <si>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</si>
  <si>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</si>
  <si>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</si>
  <si>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</si>
  <si>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</si>
  <si>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</si>
  <si>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</si>
  <si>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</si>
  <si>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</si>
  <si>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</si>
  <si>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</si>
  <si>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</si>
  <si>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</si>
  <si>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</si>
  <si>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</si>
  <si>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</si>
  <si>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</si>
  <si>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</si>
  <si>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</si>
  <si>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</si>
  <si>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</si>
  <si>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</si>
  <si>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</si>
  <si>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</si>
  <si>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</si>
  <si>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</si>
  <si>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</si>
  <si>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</si>
  <si>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</si>
  <si>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</si>
  <si>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</si>
  <si>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</si>
  <si>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</si>
  <si>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</si>
  <si>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</si>
  <si>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</si>
  <si>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</si>
  <si>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</si>
  <si>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</si>
  <si>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</si>
  <si>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</si>
  <si>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</si>
  <si>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</si>
  <si>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</si>
  <si>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</si>
  <si>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</si>
  <si>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</si>
  <si>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</si>
  <si>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</si>
  <si>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</si>
  <si>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</si>
  <si>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</si>
  <si>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</si>
  <si>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</si>
  <si>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</si>
  <si>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</si>
  <si>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</si>
  <si>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</si>
  <si>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</si>
  <si>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</si>
  <si>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</si>
  <si>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</si>
  <si>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</si>
  <si>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</si>
  <si>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</si>
  <si>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</si>
  <si>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</si>
  <si>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</si>
  <si>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</si>
  <si>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</si>
  <si>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</si>
  <si>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</si>
  <si>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</si>
  <si>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</si>
  <si>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</si>
  <si>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</si>
  <si>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</si>
  <si>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</si>
  <si>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</si>
  <si>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</si>
  <si>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</si>
  <si>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</si>
  <si>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</si>
  <si>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</si>
  <si>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</si>
  <si>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</si>
  <si>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</si>
  <si>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</si>
  <si>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</si>
  <si>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</si>
  <si>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</si>
  <si>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</si>
  <si>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</si>
  <si>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</si>
  <si>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</si>
  <si>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</si>
  <si>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</si>
  <si>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</si>
  <si>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</si>
  <si>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</si>
  <si>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</si>
  <si>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</si>
  <si>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</si>
  <si>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</si>
  <si>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</si>
  <si>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</si>
  <si>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</si>
  <si>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</si>
  <si>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</si>
  <si>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</si>
  <si>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</si>
  <si>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</si>
  <si>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</si>
  <si>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</si>
  <si>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</si>
  <si>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</si>
  <si>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</si>
  <si>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</si>
  <si>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</si>
  <si>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</si>
  <si>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</si>
  <si>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</si>
  <si>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</si>
  <si>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</si>
  <si>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</si>
  <si>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</si>
  <si>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</si>
  <si>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</si>
  <si>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</si>
  <si>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</si>
  <si>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</si>
  <si>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</si>
  <si>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</si>
  <si>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</si>
  <si>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</si>
  <si>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</si>
  <si>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</si>
  <si>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</si>
  <si>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</si>
  <si>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</si>
  <si>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</si>
  <si>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</si>
  <si>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</si>
  <si>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</si>
  <si>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</si>
  <si>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</si>
  <si>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</si>
  <si>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</si>
  <si>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</si>
  <si>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</si>
  <si>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</si>
  <si>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</si>
  <si>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</si>
  <si>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</si>
  <si>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</si>
  <si>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</si>
  <si>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</si>
  <si>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</si>
  <si>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</si>
  <si>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</si>
  <si>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</si>
  <si>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</si>
  <si>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</si>
  <si>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</si>
  <si>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</si>
  <si>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</si>
  <si>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</si>
  <si>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</si>
  <si>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</si>
  <si>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</si>
  <si>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</si>
  <si>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</si>
  <si>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</si>
  <si>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</si>
  <si>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</si>
  <si>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</si>
  <si>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</si>
  <si>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</si>
  <si>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</si>
  <si>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</si>
  <si>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</si>
  <si>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</si>
  <si>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</si>
  <si>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</si>
  <si>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</si>
  <si>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</si>
  <si>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</si>
  <si>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</si>
  <si>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</si>
  <si>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</si>
  <si>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</si>
  <si>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</si>
  <si>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</si>
  <si>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</si>
  <si>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</si>
  <si>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</si>
  <si>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</si>
  <si>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</si>
  <si>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</si>
  <si>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</si>
  <si>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</si>
  <si>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</si>
  <si>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</si>
  <si>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</si>
  <si>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</si>
  <si>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</si>
  <si>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</si>
  <si>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</si>
  <si>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</si>
  <si>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</si>
  <si>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</si>
  <si>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</si>
  <si>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</si>
  <si>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</si>
  <si>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</si>
  <si>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</si>
  <si>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</si>
  <si>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</si>
  <si>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</si>
  <si>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</si>
  <si>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</si>
  <si>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</si>
  <si>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</si>
  <si>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</si>
  <si>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</si>
  <si>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</si>
  <si>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</si>
  <si>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</si>
  <si>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</si>
  <si>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</si>
  <si>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</si>
  <si>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</si>
  <si>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</si>
  <si>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</si>
  <si>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</si>
  <si>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</si>
  <si>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</si>
  <si>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</si>
  <si>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</si>
  <si>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</si>
  <si>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</si>
  <si>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</si>
  <si>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</si>
  <si>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</si>
  <si>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</si>
  <si>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</si>
  <si>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</si>
  <si>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</si>
  <si>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</si>
  <si>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</si>
  <si>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</si>
  <si>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</si>
  <si>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</si>
  <si>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</si>
  <si>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</si>
  <si>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</si>
  <si>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</si>
  <si>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</si>
  <si>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</si>
  <si>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</si>
  <si>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</si>
  <si>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</si>
  <si>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</si>
  <si>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</si>
  <si>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</si>
  <si>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</si>
  <si>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</si>
  <si>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</si>
  <si>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</si>
  <si>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</si>
  <si>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</si>
  <si>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</si>
  <si>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</si>
  <si>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</si>
  <si>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</si>
  <si>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</si>
  <si>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</si>
  <si>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</si>
  <si>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</si>
  <si>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</si>
  <si>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</si>
  <si>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</si>
  <si>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</si>
  <si>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</si>
  <si>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</si>
  <si>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</si>
  <si>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</si>
  <si>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</si>
  <si>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</si>
  <si>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</si>
  <si>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</si>
  <si>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</si>
  <si>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</si>
  <si>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</si>
  <si>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</si>
  <si>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</si>
  <si>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</si>
  <si>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</si>
  <si>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</si>
  <si>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</si>
  <si>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</si>
  <si>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</si>
  <si>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</si>
  <si>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</si>
  <si>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</si>
  <si>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</si>
  <si>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</si>
  <si>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</si>
  <si>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</si>
  <si>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</si>
  <si>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</si>
  <si>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</si>
  <si>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</si>
  <si>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</si>
  <si>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</si>
  <si>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</si>
  <si>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</si>
  <si>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</si>
  <si>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</si>
  <si>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</si>
  <si>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</si>
  <si>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</si>
  <si>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</si>
  <si>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</si>
  <si>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</si>
  <si>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</si>
  <si>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</si>
  <si>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</si>
  <si>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</si>
  <si>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</si>
  <si>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</si>
  <si>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</si>
  <si>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</si>
  <si>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</si>
  <si>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</si>
  <si>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</si>
  <si>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</si>
  <si>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</si>
  <si>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</si>
  <si>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</si>
  <si>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</si>
  <si>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</si>
  <si>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</si>
  <si>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</si>
  <si>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</si>
  <si>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</si>
  <si>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</si>
  <si>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</si>
  <si>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</si>
  <si>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</si>
  <si>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</si>
  <si>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</si>
  <si>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</si>
  <si>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</si>
  <si>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</si>
  <si>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</si>
  <si>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</si>
  <si>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</si>
  <si>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</si>
  <si>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</si>
  <si>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</si>
  <si>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</si>
  <si>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</si>
  <si>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</si>
  <si>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</si>
  <si>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</si>
  <si>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</si>
  <si>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</si>
  <si>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</si>
  <si>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</si>
  <si>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</si>
  <si>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</si>
  <si>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</si>
  <si>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</si>
  <si>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</si>
  <si>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</si>
  <si>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</si>
  <si>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</si>
  <si>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</si>
  <si>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</si>
  <si>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</si>
  <si>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</si>
  <si>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</si>
  <si>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</si>
  <si>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</si>
  <si>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</si>
  <si>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</si>
  <si>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</si>
  <si>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</si>
  <si>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</si>
  <si>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</si>
  <si>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</si>
  <si>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</si>
  <si>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</si>
  <si>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</si>
  <si>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</si>
  <si>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</si>
  <si>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</si>
  <si>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</si>
  <si>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</si>
  <si>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</si>
  <si>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</si>
  <si>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</si>
  <si>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</si>
  <si>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</si>
  <si>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</si>
  <si>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</si>
  <si>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</si>
  <si>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</si>
  <si>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</si>
  <si>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</si>
  <si>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</si>
  <si>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</si>
  <si>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</si>
  <si>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</si>
  <si>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</si>
  <si>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</si>
  <si>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</si>
  <si>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</si>
  <si>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</si>
  <si>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</si>
  <si>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</si>
  <si>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</si>
  <si>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</si>
  <si>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</si>
  <si>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</si>
  <si>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</si>
  <si>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</si>
  <si>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</si>
  <si>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</si>
  <si>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</si>
  <si>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</si>
  <si>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</si>
  <si>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</si>
  <si>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</si>
  <si>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</si>
  <si>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</si>
  <si>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</si>
  <si>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</si>
  <si>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</si>
  <si>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</si>
  <si>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</si>
  <si>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</si>
  <si>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</si>
  <si>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</si>
  <si>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</si>
  <si>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</si>
  <si>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</si>
  <si>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</si>
  <si>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</si>
  <si>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</si>
  <si>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</si>
  <si>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</si>
  <si>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</si>
  <si>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</si>
  <si>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</si>
  <si>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</si>
  <si>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</si>
  <si>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</si>
  <si>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</si>
  <si>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</si>
  <si>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</si>
  <si>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</si>
  <si>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</si>
  <si>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</si>
  <si>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</si>
  <si>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</si>
  <si>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</si>
  <si>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</si>
  <si>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</si>
  <si>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</si>
  <si>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</si>
  <si>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</si>
  <si>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</si>
  <si>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</si>
  <si>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</si>
  <si>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</si>
  <si>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</si>
  <si>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</si>
  <si>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</si>
  <si>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</si>
  <si>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</si>
  <si>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</si>
  <si>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</si>
  <si>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</si>
  <si>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</si>
  <si>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</si>
  <si>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</si>
  <si>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</si>
  <si>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</si>
  <si>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</si>
  <si>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</si>
  <si>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</si>
  <si>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</si>
  <si>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</si>
  <si>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</si>
  <si>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</si>
  <si>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</si>
  <si>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</si>
  <si>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</si>
  <si>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</si>
  <si>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</si>
  <si>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</si>
  <si>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</si>
  <si>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</si>
  <si>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</si>
  <si>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</si>
  <si>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</si>
  <si>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</si>
  <si>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</si>
  <si>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</si>
  <si>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</si>
  <si>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</si>
  <si>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</si>
  <si>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</si>
  <si>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</si>
  <si>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</si>
  <si>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</si>
  <si>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</si>
  <si>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</si>
  <si>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</si>
  <si>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</si>
  <si>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</si>
  <si>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</si>
  <si>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</si>
  <si>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</si>
  <si>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</si>
  <si>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</si>
  <si>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</si>
  <si>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</si>
  <si>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</si>
  <si>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</si>
  <si>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</si>
  <si>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</si>
  <si>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</si>
  <si>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</si>
  <si>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</si>
  <si>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</si>
  <si>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</si>
  <si>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</si>
  <si>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</si>
  <si>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</si>
  <si>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</si>
  <si>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</si>
  <si>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</si>
  <si>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</si>
  <si>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</si>
  <si>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</si>
  <si>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</si>
  <si>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</si>
  <si>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</si>
  <si>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</si>
  <si>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</si>
  <si>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</si>
  <si>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</si>
  <si>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</si>
  <si>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</si>
  <si>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</si>
  <si>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</si>
  <si>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</si>
  <si>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</si>
  <si>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</si>
  <si>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</si>
  <si>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</si>
  <si>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</si>
  <si>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</si>
  <si>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</si>
  <si>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</si>
  <si>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</si>
  <si>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</si>
  <si>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</si>
  <si>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</si>
  <si>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</si>
  <si>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</si>
  <si>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</si>
  <si>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</si>
  <si>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</si>
  <si>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</si>
  <si>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</si>
  <si>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</si>
  <si>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</si>
  <si>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</si>
  <si>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</si>
  <si>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</si>
  <si>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</si>
  <si>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</si>
  <si>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</si>
  <si>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</si>
  <si>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</si>
  <si>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</si>
  <si>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</si>
  <si>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</si>
  <si>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</si>
  <si>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</si>
  <si>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</si>
  <si>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</si>
  <si>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</si>
  <si>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</si>
  <si>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</si>
  <si>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</si>
  <si>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</si>
  <si>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</si>
  <si>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</si>
  <si>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</si>
  <si>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</si>
  <si>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</si>
  <si>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</si>
  <si>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</si>
  <si>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</si>
  <si>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</si>
  <si>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</si>
  <si>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</si>
  <si>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</si>
  <si>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</si>
  <si>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</si>
  <si>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</si>
  <si>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</si>
  <si>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</si>
  <si>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</si>
  <si>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</si>
  <si>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</si>
  <si>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</si>
  <si>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</si>
  <si>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</si>
  <si>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</si>
  <si>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</si>
  <si>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</si>
  <si>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</si>
  <si>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</si>
  <si>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</si>
  <si>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</si>
  <si>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</si>
  <si>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</si>
  <si>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</si>
  <si>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</si>
  <si>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</si>
  <si>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</si>
  <si>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</si>
  <si>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</si>
  <si>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</si>
  <si>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</si>
  <si>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</si>
  <si>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</si>
  <si>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</si>
  <si>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</si>
  <si>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</si>
  <si>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</si>
  <si>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</si>
  <si>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</si>
  <si>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</si>
  <si>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</si>
  <si>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</si>
  <si>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</si>
  <si>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</si>
  <si>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</si>
  <si>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</si>
  <si>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</si>
  <si>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</si>
  <si>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</si>
  <si>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</si>
  <si>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</si>
  <si>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</si>
  <si>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</si>
  <si>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</si>
  <si>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</si>
  <si>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</si>
  <si>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</si>
  <si>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</si>
  <si>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</si>
  <si>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</si>
  <si>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</si>
  <si>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</si>
  <si>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</si>
  <si>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</si>
  <si>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</si>
  <si>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</si>
  <si>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</si>
  <si>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</si>
  <si>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</si>
  <si>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</si>
  <si>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</si>
  <si>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</si>
  <si>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</si>
  <si>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</si>
  <si>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</si>
  <si>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</si>
  <si>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</si>
  <si>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</si>
  <si>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</si>
  <si>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</si>
  <si>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</si>
  <si>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</si>
  <si>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</si>
  <si>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</si>
  <si>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</si>
  <si>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</si>
  <si>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</si>
  <si>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</si>
  <si>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</si>
  <si>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</si>
  <si>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</si>
  <si>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</si>
  <si>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</si>
  <si>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</si>
  <si>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</si>
  <si>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</si>
  <si>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</si>
  <si>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</si>
  <si>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</si>
  <si>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</si>
  <si>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</si>
  <si>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</si>
  <si>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</si>
  <si>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</si>
  <si>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</si>
  <si>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</si>
  <si>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</si>
  <si>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</si>
  <si>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</si>
  <si>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</si>
  <si>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</si>
  <si>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</si>
  <si>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</si>
  <si>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</si>
  <si>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</si>
  <si>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</si>
  <si>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</si>
  <si>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</si>
  <si>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</si>
  <si>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</si>
  <si>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</si>
  <si>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</si>
  <si>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</si>
  <si>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</si>
  <si>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</si>
  <si>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</si>
  <si>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</si>
  <si>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</si>
  <si>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</si>
  <si>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</si>
  <si>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</si>
  <si>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</si>
  <si>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</si>
  <si>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</si>
  <si>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</si>
  <si>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</si>
  <si>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</si>
  <si>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</si>
  <si>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</si>
  <si>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</si>
  <si>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</si>
  <si>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</si>
  <si>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</si>
  <si>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</si>
  <si>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</si>
  <si>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</si>
  <si>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</si>
  <si>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</si>
  <si>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</si>
  <si>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</si>
  <si>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</si>
  <si>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</si>
  <si>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</si>
  <si>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</si>
  <si>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</si>
  <si>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</si>
  <si>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</si>
  <si>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</si>
  <si>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</si>
  <si>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</si>
  <si>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</si>
  <si>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</si>
  <si>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</si>
  <si>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</si>
  <si>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</si>
  <si>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</si>
  <si>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</si>
  <si>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</si>
  <si>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</si>
  <si>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</si>
  <si>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</si>
  <si>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</si>
  <si>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</si>
  <si>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</si>
  <si>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</si>
  <si>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</si>
  <si>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</si>
  <si>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</si>
  <si>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</si>
  <si>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</si>
  <si>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</si>
  <si>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</si>
  <si>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</si>
  <si>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</si>
  <si>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</si>
  <si>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</si>
  <si>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</si>
  <si>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</si>
  <si>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</si>
  <si>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</si>
  <si>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</si>
  <si>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</si>
  <si>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</si>
  <si>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</si>
  <si>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</si>
  <si>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</si>
  <si>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</si>
  <si>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</si>
  <si>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</si>
  <si>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</si>
  <si>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</si>
  <si>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</si>
  <si>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</si>
  <si>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</si>
  <si>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</si>
  <si>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</si>
  <si>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</si>
  <si>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</si>
  <si>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</si>
  <si>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</si>
  <si>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</si>
  <si>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</si>
  <si>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</si>
  <si>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</si>
  <si>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</si>
  <si>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</si>
  <si>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</si>
  <si>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</si>
  <si>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</si>
  <si>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</si>
  <si>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</si>
  <si>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</si>
  <si>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</si>
  <si>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</si>
  <si>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</si>
  <si>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</si>
  <si>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</si>
  <si>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</si>
  <si>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</si>
  <si>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</si>
  <si>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</si>
  <si>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</si>
  <si>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</si>
  <si>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</si>
  <si>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</si>
  <si>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</si>
  <si>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</si>
  <si>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</si>
  <si>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</si>
  <si>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</si>
  <si>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</si>
  <si>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</si>
  <si>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</si>
  <si>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</si>
  <si>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</si>
  <si>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</si>
  <si>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</si>
  <si>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</si>
  <si>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</si>
  <si>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</si>
  <si>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</si>
  <si>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</si>
  <si>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</si>
  <si>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</si>
  <si>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</si>
  <si>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</si>
  <si>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</si>
  <si>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</si>
  <si>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</si>
  <si>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</si>
  <si>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</si>
  <si>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</si>
  <si>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</si>
  <si>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</si>
  <si>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</si>
  <si>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</si>
  <si>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</si>
  <si>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</si>
  <si>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</si>
  <si>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</si>
  <si>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</si>
  <si>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</si>
  <si>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</si>
  <si>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</si>
  <si>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</si>
  <si>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</si>
  <si>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</si>
  <si>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</si>
  <si>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</si>
  <si>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</si>
  <si>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</si>
  <si>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</si>
  <si>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</si>
  <si>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</si>
  <si>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</si>
  <si>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</si>
  <si>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</si>
  <si>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</si>
  <si>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</si>
  <si>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</si>
  <si>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</si>
  <si>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</si>
  <si>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</si>
  <si>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</si>
  <si>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</si>
  <si>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</si>
  <si>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</si>
  <si>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</si>
  <si>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</si>
  <si>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</si>
  <si>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</si>
  <si>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</si>
  <si>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</si>
  <si>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</si>
  <si>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</si>
  <si>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</si>
  <si>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</si>
  <si>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</si>
  <si>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</si>
  <si>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</si>
  <si>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</si>
  <si>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</si>
  <si>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</si>
  <si>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</si>
  <si>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</si>
  <si>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</si>
  <si>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</si>
  <si>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</si>
  <si>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</si>
  <si>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</si>
  <si>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</si>
  <si>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</si>
  <si>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</si>
  <si>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</si>
  <si>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</si>
  <si>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</si>
  <si>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</si>
  <si>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</si>
  <si>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</si>
  <si>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</si>
  <si>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</si>
  <si>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</si>
  <si>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</si>
  <si>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</si>
  <si>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</si>
  <si>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</si>
  <si>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</si>
  <si>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</si>
  <si>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</si>
  <si>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</si>
  <si>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</si>
  <si>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</si>
  <si>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</si>
  <si>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</si>
  <si>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</si>
  <si>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</si>
  <si>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</si>
  <si>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</si>
  <si>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</si>
  <si>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</si>
  <si>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</si>
  <si>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</si>
  <si>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</si>
  <si>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</si>
  <si>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</si>
  <si>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</si>
  <si>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</si>
  <si>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</si>
  <si>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</si>
  <si>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</si>
  <si>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</si>
  <si>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</si>
  <si>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</si>
  <si>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</si>
  <si>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</si>
  <si>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</si>
  <si>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</si>
  <si>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</si>
  <si>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</si>
  <si>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</si>
  <si>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</si>
  <si>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</si>
  <si>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</si>
  <si>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</si>
  <si>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</si>
  <si>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</si>
  <si>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</si>
  <si>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</si>
  <si>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</si>
  <si>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</si>
  <si>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</si>
  <si>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</si>
  <si>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</si>
  <si>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</si>
  <si>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</si>
  <si>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</si>
  <si>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</si>
  <si>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</si>
  <si>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</si>
  <si>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</si>
  <si>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</si>
  <si>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</si>
  <si>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</si>
  <si>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</si>
  <si>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</si>
  <si>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</si>
  <si>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</si>
  <si>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</si>
  <si>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</si>
  <si>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</si>
  <si>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</si>
  <si>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</si>
  <si>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</si>
  <si>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</si>
  <si>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</si>
  <si>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</si>
  <si>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</si>
  <si>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</si>
  <si>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</si>
  <si>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</si>
  <si>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</si>
  <si>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</si>
  <si>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</si>
  <si>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</si>
  <si>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</si>
  <si>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</si>
  <si>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</si>
  <si>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</si>
  <si>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</si>
  <si>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</si>
  <si>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</si>
  <si>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</si>
  <si>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</si>
  <si>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</si>
  <si>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</si>
  <si>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</si>
  <si>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</si>
  <si>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</si>
  <si>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</si>
  <si>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</si>
  <si>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</si>
  <si>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</si>
  <si>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</si>
  <si>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</si>
  <si>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</si>
  <si>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</si>
  <si>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</si>
  <si>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</si>
  <si>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</si>
  <si>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</si>
  <si>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</si>
  <si>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</si>
  <si>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</si>
  <si>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</si>
  <si>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</si>
  <si>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</si>
  <si>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</si>
  <si>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</si>
  <si>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</si>
  <si>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</si>
  <si>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</si>
  <si>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</si>
  <si>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</si>
  <si>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</si>
  <si>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</si>
  <si>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</si>
  <si>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</si>
  <si>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</si>
  <si>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</si>
  <si>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</si>
  <si>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</si>
  <si>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</si>
  <si>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</si>
  <si>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</si>
  <si>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</si>
  <si>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</si>
  <si>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</si>
  <si>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</si>
  <si>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</si>
  <si>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</si>
  <si>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</si>
  <si>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</si>
  <si>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</si>
  <si>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</si>
  <si>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</si>
  <si>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</si>
  <si>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</si>
  <si>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</si>
  <si>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</si>
  <si>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</si>
  <si>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</si>
  <si>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</si>
  <si>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</si>
  <si>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</si>
  <si>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</si>
  <si>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</si>
  <si>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</si>
  <si>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</si>
  <si>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</si>
  <si>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</si>
  <si>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</si>
  <si>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</si>
  <si>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</si>
  <si>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</si>
  <si>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</si>
  <si>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</si>
  <si>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</si>
  <si>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</si>
  <si>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</si>
  <si>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</si>
  <si>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</si>
  <si>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</si>
  <si>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</si>
  <si>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</si>
  <si>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</si>
  <si>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</si>
  <si>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</si>
  <si>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</si>
  <si>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</si>
  <si>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</si>
  <si>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</si>
  <si>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</si>
  <si>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</si>
  <si>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</si>
  <si>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</si>
  <si>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</si>
  <si>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</si>
  <si>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</si>
  <si>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</si>
  <si>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</si>
  <si>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</si>
  <si>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</si>
  <si>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</si>
  <si>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</si>
  <si>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</si>
  <si>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</si>
  <si>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</si>
  <si>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</si>
  <si>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</si>
  <si>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</si>
  <si>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</si>
  <si>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</si>
  <si>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</si>
  <si>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</si>
  <si>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</si>
  <si>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</si>
  <si>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</si>
  <si>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</si>
  <si>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</si>
  <si>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</si>
  <si>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</si>
  <si>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</si>
  <si>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</si>
  <si>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</si>
  <si>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</si>
  <si>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</si>
  <si>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</si>
  <si>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</si>
  <si>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</si>
  <si>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</si>
  <si>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</si>
  <si>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</si>
  <si>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</si>
  <si>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</si>
  <si>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</si>
  <si>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</si>
  <si>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</si>
  <si>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</si>
  <si>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</si>
  <si>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</si>
  <si>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</si>
  <si>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</si>
  <si>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</si>
  <si>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</si>
  <si>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</si>
  <si>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</si>
  <si>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</si>
  <si>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</si>
  <si>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</si>
  <si>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</si>
  <si>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</si>
  <si>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</si>
  <si>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</si>
  <si>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</si>
  <si>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</si>
  <si>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</si>
  <si>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</si>
  <si>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</si>
  <si>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</si>
  <si>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</si>
  <si>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</si>
  <si>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</si>
  <si>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</si>
  <si>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</si>
  <si>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</si>
  <si>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</si>
  <si>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</si>
  <si>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</si>
  <si>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</si>
  <si>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</si>
  <si>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</si>
  <si>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</si>
  <si>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</si>
  <si>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</si>
  <si>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</si>
  <si>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</si>
  <si>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</si>
  <si>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</si>
  <si>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</si>
  <si>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</si>
  <si>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</si>
  <si>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</si>
  <si>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</si>
  <si>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</si>
  <si>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</si>
  <si>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</si>
  <si>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</si>
  <si>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</si>
  <si>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</si>
  <si>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</si>
  <si>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</si>
  <si>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</si>
  <si>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</si>
  <si>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</si>
  <si>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</si>
  <si>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</si>
  <si>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</si>
  <si>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</si>
  <si>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</si>
  <si>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</si>
  <si>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</si>
  <si>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</si>
  <si>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</si>
  <si>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</si>
  <si>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</si>
  <si>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</si>
  <si>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</si>
  <si>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</si>
  <si>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</si>
  <si>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</si>
  <si>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</si>
  <si>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</si>
  <si>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</si>
  <si>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</si>
  <si>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</si>
  <si>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</si>
  <si>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</si>
  <si>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</si>
  <si>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</si>
  <si>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</si>
  <si>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</si>
  <si>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</si>
  <si>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</si>
  <si>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</si>
  <si>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</si>
  <si>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</si>
  <si>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</si>
  <si>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</si>
  <si>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</si>
  <si>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</si>
  <si>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</si>
  <si>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</si>
  <si>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</si>
  <si>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</si>
  <si>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</si>
  <si>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</si>
  <si>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</si>
  <si>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</si>
  <si>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</si>
  <si>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</si>
  <si>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</si>
  <si>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</si>
  <si>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</si>
  <si>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</si>
  <si>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</si>
  <si>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</si>
  <si>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</si>
  <si>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</si>
  <si>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</si>
  <si>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</si>
  <si>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</si>
  <si>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</si>
  <si>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</si>
  <si>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</si>
  <si>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</si>
  <si>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</si>
  <si>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</si>
  <si>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</si>
  <si>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</si>
  <si>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</si>
  <si>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</si>
  <si>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</si>
  <si>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</si>
  <si>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</si>
  <si>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</si>
  <si>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</si>
  <si>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</si>
  <si>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</si>
  <si>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</si>
  <si>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</si>
  <si>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</si>
  <si>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</si>
  <si>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</si>
  <si>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</si>
  <si>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</si>
  <si>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</si>
  <si>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</si>
  <si>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</si>
  <si>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</si>
  <si>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</si>
  <si>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</si>
  <si>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</si>
  <si>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</si>
  <si>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</si>
  <si>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</si>
  <si>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</si>
  <si>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</si>
  <si>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</si>
  <si>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</si>
  <si>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</si>
  <si>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</si>
  <si>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</si>
  <si>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</si>
  <si>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</si>
  <si>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</si>
  <si>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</si>
  <si>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</si>
  <si>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</si>
  <si>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</si>
  <si>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</si>
  <si>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</si>
  <si>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</si>
  <si>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</si>
  <si>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</si>
  <si>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</si>
  <si>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</si>
  <si>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</si>
  <si>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</si>
  <si>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</si>
  <si>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</si>
  <si>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</si>
  <si>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</si>
  <si>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</si>
  <si>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</si>
  <si>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</si>
  <si>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</si>
  <si>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</si>
  <si>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</si>
  <si>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</si>
  <si>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</si>
  <si>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</si>
  <si>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</si>
  <si>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</si>
  <si>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</si>
  <si>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</si>
  <si>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</si>
  <si>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</si>
  <si>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</si>
  <si>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</si>
  <si>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</si>
  <si>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</si>
  <si>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</si>
  <si>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</si>
  <si>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</si>
  <si>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</si>
  <si>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</si>
  <si>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</si>
  <si>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</si>
  <si>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</si>
  <si>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</si>
  <si>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</si>
  <si>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</si>
  <si>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</si>
  <si>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</si>
  <si>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</si>
  <si>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</si>
  <si>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</si>
  <si>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</si>
  <si>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</si>
  <si>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</si>
  <si>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</si>
  <si>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</si>
  <si>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</si>
  <si>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</si>
  <si>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</si>
  <si>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</si>
  <si>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</si>
  <si>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</si>
  <si>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</si>
  <si>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</si>
  <si>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</si>
  <si>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</si>
  <si>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</si>
  <si>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</si>
  <si>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</si>
  <si>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</si>
  <si>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</si>
  <si>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</si>
  <si>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</si>
  <si>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</si>
  <si>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</si>
  <si>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</si>
  <si>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</si>
  <si>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</si>
  <si>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</si>
  <si>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</si>
  <si>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</si>
  <si>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</si>
  <si>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</si>
  <si>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</si>
  <si>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</si>
  <si>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</si>
  <si>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</si>
  <si>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</si>
  <si>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</si>
  <si>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</si>
  <si>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</si>
  <si>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</si>
  <si>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</si>
  <si>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</si>
  <si>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</si>
  <si>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</si>
  <si>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</si>
  <si>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</si>
  <si>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</si>
  <si>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</si>
  <si>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</si>
  <si>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</si>
  <si>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</si>
  <si>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</si>
  <si>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</si>
  <si>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</si>
  <si>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</si>
  <si>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</si>
  <si>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</si>
  <si>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</si>
  <si>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</si>
  <si>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</si>
  <si>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</si>
  <si>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</si>
  <si>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</si>
  <si>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</si>
  <si>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</si>
  <si>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</si>
  <si>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</si>
  <si>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</si>
  <si>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</si>
  <si>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</si>
  <si>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</si>
  <si>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</si>
  <si>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</si>
  <si>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</si>
  <si>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</si>
  <si>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</si>
  <si>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</si>
  <si>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</si>
  <si>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</si>
  <si>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</si>
  <si>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</si>
  <si>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</si>
  <si>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</si>
  <si>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</si>
  <si>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</si>
  <si>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</si>
  <si>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</si>
  <si>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</si>
  <si>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</si>
  <si>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</si>
  <si>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</si>
  <si>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</si>
  <si>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</si>
  <si>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</si>
  <si>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</si>
  <si>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</si>
  <si>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</si>
  <si>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</si>
  <si>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</si>
  <si>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</si>
  <si>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</si>
  <si>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</si>
  <si>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</si>
  <si>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</si>
  <si>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</si>
  <si>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</si>
  <si>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</si>
  <si>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</si>
  <si>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</si>
  <si>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</si>
  <si>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</si>
  <si>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</si>
  <si>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</si>
  <si>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</si>
  <si>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</si>
  <si>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</si>
  <si>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</si>
  <si>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</si>
  <si>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</si>
  <si>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</si>
  <si>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</si>
  <si>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</si>
  <si>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</si>
  <si>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</si>
  <si>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</si>
  <si>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</si>
  <si>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</si>
  <si>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</si>
  <si>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</si>
  <si>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</si>
  <si>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</si>
  <si>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</si>
  <si>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</si>
  <si>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</si>
  <si>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</si>
  <si>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</si>
  <si>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</si>
  <si>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</si>
  <si>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</si>
  <si>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</si>
  <si>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</si>
  <si>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</si>
  <si>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</si>
  <si>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</si>
  <si>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</si>
  <si>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</si>
  <si>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</si>
  <si>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</si>
  <si>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</si>
  <si>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</si>
  <si>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</si>
  <si>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</si>
  <si>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</si>
  <si>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</si>
  <si>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</si>
  <si>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</si>
  <si>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</si>
  <si>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</si>
  <si>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</si>
  <si>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</si>
  <si>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</si>
  <si>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</si>
  <si>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</si>
  <si>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</si>
  <si>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</si>
  <si>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</si>
  <si>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</si>
  <si>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</si>
  <si>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</si>
  <si>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</si>
  <si>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</si>
  <si>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</si>
  <si>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</si>
  <si>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</si>
  <si>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</si>
  <si>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</si>
  <si>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</si>
  <si>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</si>
  <si>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</si>
  <si>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</si>
  <si>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</si>
  <si>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</si>
  <si>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</si>
  <si>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</si>
  <si>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</si>
  <si>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</si>
  <si>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</si>
  <si>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</si>
  <si>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</si>
  <si>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</si>
  <si>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</si>
  <si>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</si>
  <si>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</si>
  <si>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</si>
  <si>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</si>
  <si>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</si>
  <si>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</si>
  <si>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</si>
  <si>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</si>
  <si>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</si>
  <si>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</si>
  <si>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</si>
  <si>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</si>
  <si>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</si>
  <si>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</si>
  <si>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</si>
  <si>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</si>
  <si>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</si>
  <si>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</si>
  <si>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</si>
  <si>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</si>
  <si>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</si>
  <si>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</si>
  <si>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</si>
  <si>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</si>
  <si>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</si>
  <si>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</si>
  <si>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</si>
  <si>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</si>
  <si>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</si>
  <si>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</si>
  <si>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</si>
  <si>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</si>
  <si>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</si>
  <si>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</si>
  <si>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</si>
  <si>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</si>
  <si>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</si>
  <si>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</si>
  <si>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</si>
  <si>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</si>
  <si>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</si>
  <si>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</si>
  <si>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</si>
  <si>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</si>
  <si>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</si>
  <si>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</si>
  <si>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</si>
  <si>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</si>
  <si>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</si>
  <si>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</si>
  <si>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</si>
  <si>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</si>
  <si>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</si>
  <si>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</si>
  <si>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</si>
  <si>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</si>
  <si>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</si>
  <si>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</si>
  <si>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</si>
  <si>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</si>
  <si>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</si>
  <si>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</si>
  <si>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</si>
  <si>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</si>
  <si>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</si>
  <si>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</si>
  <si>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</si>
  <si>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</si>
  <si>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</si>
  <si>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</si>
  <si>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</si>
  <si>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</si>
  <si>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</si>
  <si>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</si>
  <si>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</si>
  <si>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</si>
  <si>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</si>
  <si>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</si>
  <si>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</si>
  <si>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</si>
  <si>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</si>
  <si>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</si>
  <si>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</si>
  <si>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</si>
  <si>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</si>
  <si>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</si>
  <si>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</si>
  <si>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</si>
  <si>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</si>
  <si>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</si>
  <si>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</si>
  <si>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</si>
  <si>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</si>
  <si>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</si>
  <si>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</si>
  <si>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</si>
  <si>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</si>
  <si>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</si>
  <si>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</si>
  <si>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</si>
  <si>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</si>
  <si>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</si>
  <si>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</si>
  <si>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</si>
  <si>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</si>
  <si>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</si>
  <si>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</si>
  <si>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</si>
  <si>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</si>
  <si>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</si>
  <si>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</si>
  <si>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</si>
  <si>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</si>
  <si>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</si>
  <si>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</si>
  <si>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</si>
  <si>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</si>
  <si>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</si>
  <si>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</si>
  <si>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</si>
  <si>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</si>
  <si>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</si>
  <si>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</si>
  <si>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</si>
  <si>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</si>
  <si>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</si>
  <si>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</si>
  <si>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</si>
  <si>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</si>
  <si>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</si>
  <si>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</si>
  <si>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</si>
  <si>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</si>
  <si>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</si>
  <si>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</si>
  <si>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</si>
  <si>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</si>
  <si>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</si>
  <si>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</si>
  <si>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</si>
  <si>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</si>
  <si>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</si>
  <si>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</si>
  <si>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</si>
  <si>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</si>
  <si>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</si>
  <si>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</si>
  <si>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</si>
  <si>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</si>
  <si>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</si>
  <si>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</si>
  <si>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</si>
  <si>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</si>
  <si>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</si>
  <si>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</si>
  <si>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</si>
  <si>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</si>
  <si>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</si>
  <si>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</si>
  <si>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</si>
  <si>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</si>
  <si>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</si>
  <si>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</si>
  <si>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</si>
  <si>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</si>
  <si>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</si>
  <si>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</si>
  <si>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</si>
  <si>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</si>
  <si>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</si>
  <si>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</si>
  <si>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</si>
  <si>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</si>
  <si>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</si>
  <si>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</si>
  <si>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</si>
  <si>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</si>
  <si>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</si>
  <si>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</si>
  <si>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</si>
  <si>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</si>
  <si>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</si>
  <si>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</si>
  <si>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</si>
  <si>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</si>
  <si>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</si>
  <si>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</si>
  <si>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</si>
  <si>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</si>
  <si>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</si>
  <si>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</si>
  <si>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</si>
  <si>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</si>
  <si>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</si>
  <si>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</si>
  <si>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</si>
  <si>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</si>
  <si>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</si>
  <si>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</si>
  <si>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</si>
  <si>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</si>
  <si>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</si>
  <si>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</si>
  <si>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</si>
  <si>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</si>
  <si>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</si>
  <si>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</si>
  <si>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</si>
  <si>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</si>
  <si>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</si>
  <si>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</si>
  <si>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</si>
  <si>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</si>
  <si>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</si>
  <si>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</si>
  <si>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</si>
  <si>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</si>
  <si>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</si>
  <si>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</si>
  <si>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</si>
  <si>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</si>
  <si>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</si>
  <si>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</si>
  <si>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</si>
  <si>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</si>
  <si>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</si>
  <si>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</si>
  <si>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</si>
  <si>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</si>
  <si>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</si>
  <si>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</si>
  <si>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</si>
  <si>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</si>
  <si>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</si>
  <si>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</si>
  <si>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</si>
  <si>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</si>
  <si>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</si>
  <si>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</si>
  <si>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</si>
  <si>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</si>
  <si>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</si>
  <si>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</si>
  <si>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</si>
  <si>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</si>
  <si>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</si>
  <si>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</si>
  <si>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</si>
  <si>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</si>
  <si>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</si>
  <si>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</si>
  <si>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</si>
  <si>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</si>
  <si>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</si>
  <si>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</si>
  <si>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</si>
  <si>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</si>
  <si>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</si>
  <si>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</si>
  <si>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</si>
  <si>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</si>
  <si>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</si>
  <si>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</si>
  <si>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</si>
  <si>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</si>
  <si>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</si>
  <si>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</si>
  <si>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</si>
  <si>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</si>
  <si>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</si>
  <si>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</si>
  <si>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</si>
  <si>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</si>
  <si>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</si>
  <si>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</si>
  <si>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</si>
  <si>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</si>
  <si>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</si>
  <si>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</si>
  <si>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</si>
  <si>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</si>
  <si>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</si>
  <si>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</si>
  <si>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</si>
  <si>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</si>
  <si>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</si>
  <si>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</si>
  <si>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</si>
  <si>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</si>
  <si>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</si>
  <si>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</si>
  <si>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</si>
  <si>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</si>
  <si>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</si>
  <si>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</si>
  <si>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</si>
  <si>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</si>
  <si>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</si>
  <si>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</si>
  <si>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</si>
  <si>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</si>
  <si>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</si>
  <si>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</si>
  <si>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</si>
  <si>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</si>
  <si>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</si>
  <si>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</si>
  <si>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</si>
  <si>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</si>
  <si>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</si>
  <si>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</si>
  <si>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</si>
  <si>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</si>
  <si>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</si>
  <si>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</si>
  <si>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</si>
  <si>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</si>
  <si>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</si>
  <si>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</si>
  <si>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</si>
  <si>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</si>
  <si>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</si>
  <si>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</si>
  <si>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</si>
  <si>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</si>
  <si>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</si>
  <si>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</si>
  <si>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</si>
  <si>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</si>
  <si>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</si>
  <si>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</si>
  <si>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</si>
  <si>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</si>
  <si>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</si>
  <si>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</si>
  <si>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</si>
  <si>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</si>
  <si>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</si>
  <si>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</si>
  <si>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</si>
  <si>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</si>
  <si>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</si>
  <si>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</si>
  <si>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</si>
  <si>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</si>
  <si>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</si>
  <si>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</si>
  <si>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</si>
  <si>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</si>
  <si>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</si>
  <si>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</si>
  <si>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</si>
  <si>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</si>
  <si>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</si>
  <si>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</si>
  <si>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</si>
  <si>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</si>
  <si>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</si>
  <si>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</si>
  <si>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</si>
  <si>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</si>
  <si>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</si>
  <si>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</si>
  <si>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</si>
  <si>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</si>
  <si>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</si>
  <si>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</si>
  <si>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</si>
  <si>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</si>
  <si>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</si>
  <si>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</si>
  <si>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</si>
  <si>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</si>
  <si>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</si>
  <si>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</si>
  <si>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</si>
  <si>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</si>
  <si>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</si>
  <si>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</si>
  <si>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</si>
  <si>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</si>
  <si>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</si>
  <si>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</si>
  <si>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</si>
  <si>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</si>
  <si>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</si>
  <si>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</si>
  <si>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</si>
  <si>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</si>
  <si>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</si>
  <si>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</si>
  <si>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</si>
  <si>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</si>
  <si>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</si>
  <si>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</si>
  <si>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</si>
  <si>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</si>
  <si>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</si>
  <si>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</si>
  <si>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</si>
  <si>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</si>
  <si>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</si>
  <si>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</si>
  <si>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</si>
  <si>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</si>
  <si>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</si>
  <si>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</si>
  <si>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</si>
  <si>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</si>
  <si>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</si>
  <si>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</si>
  <si>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</si>
  <si>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</si>
  <si>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</si>
  <si>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</si>
  <si>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</si>
  <si>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</si>
  <si>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</si>
  <si>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</si>
  <si>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</si>
  <si>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</si>
  <si>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</si>
  <si>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</si>
  <si>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</si>
  <si>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</si>
  <si>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</si>
  <si>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</si>
  <si>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</si>
  <si>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</si>
  <si>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</si>
  <si>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</si>
  <si>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</si>
  <si>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</si>
  <si>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</si>
  <si>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</si>
  <si>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</si>
  <si>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</si>
  <si>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</si>
  <si>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</si>
  <si>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</si>
  <si>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</si>
  <si>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</si>
  <si>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</si>
  <si>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</si>
  <si>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</si>
  <si>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</si>
  <si>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</si>
  <si>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</si>
  <si>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</si>
  <si>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</si>
  <si>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</si>
  <si>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</si>
  <si>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</si>
  <si>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</si>
  <si>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</si>
  <si>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</si>
  <si>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</si>
  <si>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</si>
  <si>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</si>
  <si>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</si>
  <si>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</si>
  <si>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</si>
  <si>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</si>
  <si>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</si>
  <si>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</si>
  <si>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</si>
  <si>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</si>
  <si>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</si>
  <si>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</si>
  <si>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</si>
  <si>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</si>
  <si>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</si>
  <si>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</si>
  <si>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</si>
  <si>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</si>
  <si>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</si>
  <si>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</si>
  <si>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</si>
  <si>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</si>
  <si>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</si>
  <si>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</si>
  <si>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</si>
  <si>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</si>
  <si>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</si>
  <si>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</si>
  <si>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</si>
  <si>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</si>
  <si>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</si>
  <si>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</si>
  <si>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</si>
  <si>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</si>
  <si>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</si>
  <si>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</si>
  <si>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</si>
  <si>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</si>
  <si>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</si>
  <si>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</si>
  <si>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</si>
  <si>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</si>
  <si>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</si>
  <si>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</si>
  <si>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</si>
  <si>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</si>
  <si>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</si>
  <si>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</si>
  <si>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</si>
  <si>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</si>
  <si>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</si>
  <si>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</si>
  <si>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</si>
  <si>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</si>
  <si>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</si>
  <si>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</si>
  <si>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</si>
  <si>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</si>
  <si>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</si>
  <si>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</si>
  <si>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</si>
  <si>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</si>
  <si>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</si>
  <si>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</si>
  <si>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</si>
  <si>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</si>
  <si>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</si>
  <si>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</si>
  <si>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</si>
  <si>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</si>
  <si>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</si>
  <si>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</si>
  <si>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</si>
  <si>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</si>
  <si>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</si>
  <si>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</si>
  <si>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</si>
  <si>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</si>
  <si>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</si>
  <si>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</si>
  <si>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</si>
  <si>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</si>
  <si>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</si>
  <si>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</si>
  <si>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</si>
  <si>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</si>
  <si>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</si>
  <si>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</si>
  <si>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</si>
  <si>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</si>
  <si>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</si>
  <si>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</si>
  <si>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</si>
  <si>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</si>
  <si>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</si>
  <si>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</si>
  <si>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</si>
  <si>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</si>
  <si>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</si>
  <si>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</si>
  <si>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</si>
  <si>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</si>
  <si>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</si>
  <si>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</si>
  <si>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</si>
  <si>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</si>
  <si>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</si>
  <si>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</si>
  <si>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</si>
  <si>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</si>
  <si>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</si>
  <si>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</si>
  <si>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</si>
  <si>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</si>
  <si>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</si>
  <si>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</si>
  <si>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</si>
  <si>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</si>
  <si>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</si>
  <si>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</si>
  <si>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</si>
  <si>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</si>
  <si>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</si>
  <si>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</si>
  <si>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</si>
  <si>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</si>
  <si>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</si>
  <si>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</si>
  <si>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</si>
  <si>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</si>
  <si>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</si>
  <si>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</si>
  <si>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</si>
  <si>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</si>
  <si>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</si>
  <si>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</si>
  <si>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</si>
  <si>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</si>
  <si>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</si>
  <si>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</si>
  <si>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</si>
  <si>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</si>
  <si>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</si>
  <si>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</si>
  <si>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</si>
  <si>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</si>
  <si>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</si>
  <si>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</si>
  <si>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</si>
  <si>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</si>
  <si>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</si>
  <si>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</si>
  <si>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</si>
  <si>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</si>
  <si>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</si>
  <si>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</si>
  <si>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</si>
  <si>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</si>
  <si>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</si>
  <si>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</si>
  <si>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</si>
  <si>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</si>
  <si>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</si>
  <si>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</si>
  <si>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</si>
  <si>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</si>
  <si>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</si>
  <si>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</si>
  <si>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</si>
  <si>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</si>
  <si>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</si>
  <si>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</si>
  <si>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</si>
  <si>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</si>
  <si>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</si>
  <si>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</si>
  <si>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</si>
  <si>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</si>
  <si>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</si>
  <si>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</si>
  <si>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</si>
  <si>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</si>
  <si>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</si>
  <si>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</si>
  <si>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</si>
  <si>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</si>
  <si>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</si>
  <si>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</si>
  <si>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</si>
  <si>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</si>
  <si>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</si>
  <si>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</si>
  <si>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</si>
  <si>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</si>
  <si>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</si>
  <si>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</si>
  <si>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</si>
  <si>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</si>
  <si>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</si>
  <si>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</si>
  <si>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</si>
  <si>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</si>
  <si>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</si>
  <si>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</si>
  <si>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</si>
  <si>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</si>
  <si>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</si>
  <si>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</si>
  <si>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</si>
  <si>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</si>
  <si>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</si>
  <si>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</si>
  <si>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</si>
  <si>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</si>
  <si>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</si>
  <si>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</si>
  <si>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</si>
  <si>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</si>
  <si>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</si>
  <si>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</si>
  <si>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</si>
  <si>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</si>
  <si>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</si>
  <si>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</si>
  <si>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</si>
  <si>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</si>
  <si>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</si>
  <si>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</si>
  <si>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</si>
  <si>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</si>
  <si>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</si>
  <si>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</si>
  <si>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</si>
  <si>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</si>
  <si>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</si>
  <si>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</si>
  <si>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</si>
  <si>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</si>
  <si>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</si>
  <si>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</si>
  <si>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</si>
  <si>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</si>
  <si>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</si>
  <si>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</si>
  <si>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</si>
  <si>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</si>
  <si>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</si>
  <si>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</si>
  <si>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</si>
  <si>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</si>
  <si>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</si>
  <si>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</si>
  <si>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</si>
  <si>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</si>
  <si>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</si>
  <si>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</si>
  <si>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</si>
  <si>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</si>
  <si>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</si>
  <si>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</si>
  <si>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</si>
  <si>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</si>
  <si>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</si>
  <si>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</si>
  <si>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</si>
  <si>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</si>
  <si>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</si>
  <si>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</si>
  <si>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</si>
  <si>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</si>
  <si>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</si>
  <si>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</si>
  <si>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</si>
  <si>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</si>
  <si>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</si>
  <si>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</si>
  <si>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</si>
  <si>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</si>
  <si>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</si>
  <si>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</si>
  <si>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</si>
  <si>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</si>
  <si>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</si>
  <si>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</si>
  <si>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</si>
  <si>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</si>
  <si>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</si>
  <si>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</si>
  <si>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</si>
  <si>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</si>
  <si>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</si>
  <si>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</si>
  <si>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</si>
  <si>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</si>
  <si>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</si>
  <si>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</si>
  <si>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</si>
  <si>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</si>
  <si>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</si>
  <si>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</si>
  <si>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</si>
  <si>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</si>
  <si>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</si>
  <si>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</si>
  <si>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</si>
  <si>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</si>
  <si>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</si>
  <si>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</si>
  <si>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</si>
  <si>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</si>
  <si>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</si>
  <si>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</si>
  <si>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</si>
  <si>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</si>
  <si>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</si>
  <si>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</si>
  <si>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</si>
  <si>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</si>
  <si>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</si>
  <si>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</si>
  <si>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</si>
  <si>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</si>
  <si>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</si>
  <si>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</si>
  <si>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</si>
  <si>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</si>
  <si>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</si>
  <si>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</si>
  <si>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</si>
  <si>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</si>
  <si>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</si>
  <si>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</si>
  <si>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</si>
  <si>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</si>
  <si>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</si>
  <si>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</si>
  <si>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</si>
  <si>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</si>
  <si>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</si>
  <si>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</si>
  <si>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</si>
  <si>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</si>
  <si>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</si>
  <si>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</si>
  <si>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</si>
  <si>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</si>
  <si>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</si>
  <si>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</si>
  <si>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</si>
  <si>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</si>
  <si>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</si>
  <si>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</si>
  <si>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</si>
  <si>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</si>
  <si>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</si>
  <si>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</si>
  <si>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</si>
  <si>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</si>
  <si>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</si>
  <si>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</si>
  <si>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</si>
  <si>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</si>
  <si>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</si>
  <si>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</si>
  <si>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</si>
  <si>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</si>
  <si>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</si>
  <si>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</si>
  <si>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</si>
  <si>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</si>
  <si>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</si>
  <si>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</si>
  <si>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</si>
  <si>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</si>
  <si>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</si>
  <si>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</si>
  <si>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</si>
  <si>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</si>
  <si>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</si>
  <si>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</si>
  <si>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</si>
  <si>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</si>
  <si>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</si>
  <si>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</si>
  <si>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</si>
  <si>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</si>
  <si>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</si>
  <si>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</si>
  <si>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</si>
  <si>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</si>
  <si>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</si>
  <si>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</si>
  <si>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</si>
  <si>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</si>
  <si>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</si>
  <si>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</si>
  <si>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</si>
  <si>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</si>
  <si>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</si>
  <si>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</si>
  <si>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</si>
  <si>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</si>
  <si>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</si>
  <si>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</si>
  <si>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</si>
  <si>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</si>
  <si>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</si>
  <si>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</si>
  <si>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</si>
  <si>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</si>
  <si>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</si>
  <si>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</si>
  <si>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</si>
  <si>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</si>
  <si>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</si>
  <si>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</si>
  <si>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</si>
  <si>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</si>
  <si>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</si>
  <si>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</si>
  <si>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</si>
  <si>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</si>
  <si>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</si>
  <si>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</si>
  <si>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</si>
  <si>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</si>
  <si>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</si>
  <si>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</si>
  <si>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</si>
  <si>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</si>
  <si>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</si>
  <si>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</si>
  <si>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</si>
  <si>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</si>
  <si>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</si>
  <si>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</si>
  <si>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</si>
  <si>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</si>
  <si>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</si>
  <si>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</si>
  <si>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</si>
  <si>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</si>
  <si>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</si>
  <si>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</si>
  <si>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</si>
  <si>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</si>
  <si>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</si>
  <si>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</si>
  <si>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</si>
  <si>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</si>
  <si>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</si>
  <si>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</si>
  <si>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</si>
  <si>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</si>
  <si>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</si>
  <si>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</si>
  <si>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</si>
  <si>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</si>
  <si>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</si>
  <si>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</si>
  <si>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</si>
  <si>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</si>
  <si>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</si>
  <si>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</si>
  <si>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</si>
  <si>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</si>
  <si>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</si>
  <si>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</si>
  <si>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</si>
  <si>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</si>
  <si>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</si>
  <si>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</si>
  <si>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</si>
  <si>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</si>
  <si>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</si>
  <si>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</si>
  <si>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</si>
  <si>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</si>
  <si>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</si>
  <si>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</si>
  <si>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</si>
  <si>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</si>
  <si>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</si>
  <si>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</si>
  <si>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</si>
  <si>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</si>
  <si>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</si>
  <si>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</si>
  <si>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</si>
  <si>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</si>
  <si>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</si>
  <si>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</si>
  <si>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</si>
  <si>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</si>
  <si>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</si>
  <si>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</si>
  <si>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</si>
  <si>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</si>
  <si>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</si>
  <si>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</si>
  <si>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</si>
  <si>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</si>
  <si>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</si>
  <si>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</si>
  <si>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</si>
  <si>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</si>
  <si>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</si>
  <si>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</si>
  <si>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</si>
  <si>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</si>
  <si>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</si>
  <si>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</si>
  <si>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</si>
  <si>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</si>
  <si>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</si>
  <si>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</si>
  <si>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</si>
  <si>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</si>
  <si>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</si>
  <si>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</si>
  <si>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</si>
  <si>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</si>
  <si>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</si>
  <si>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</si>
  <si>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</si>
  <si>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</si>
  <si>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</si>
  <si>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</si>
  <si>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</si>
  <si>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</si>
  <si>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</si>
  <si>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</si>
  <si>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</si>
  <si>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</si>
  <si>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</si>
  <si>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</si>
  <si>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</si>
  <si>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</si>
  <si>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</si>
  <si>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</si>
  <si>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</si>
  <si>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</si>
  <si>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</si>
  <si>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</si>
  <si>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</si>
  <si>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</si>
  <si>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</si>
  <si>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</si>
  <si>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</si>
  <si>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</si>
  <si>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</si>
  <si>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</si>
  <si>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</si>
  <si>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</si>
  <si>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</si>
  <si>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</si>
  <si>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</si>
  <si>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</si>
  <si>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</si>
  <si>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</si>
  <si>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</si>
  <si>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</si>
  <si>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</si>
  <si>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</si>
  <si>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</si>
  <si>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</si>
  <si>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</si>
  <si>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</si>
  <si>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</si>
  <si>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</si>
  <si>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</si>
  <si>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</si>
  <si>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</si>
  <si>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</si>
  <si>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</si>
  <si>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</si>
  <si>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</si>
  <si>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</si>
  <si>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</si>
  <si>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</si>
  <si>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</si>
  <si>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</si>
  <si>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</si>
  <si>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</si>
  <si>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</si>
  <si>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</si>
  <si>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</si>
  <si>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</si>
  <si>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</si>
  <si>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</si>
  <si>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</si>
  <si>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</si>
  <si>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</si>
  <si>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</si>
  <si>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</si>
  <si>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</si>
  <si>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</si>
  <si>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</si>
  <si>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</si>
  <si>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</si>
  <si>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</si>
  <si>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</si>
  <si>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</si>
  <si>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</si>
  <si>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</si>
  <si>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</si>
  <si>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</si>
  <si>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</si>
  <si>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</si>
  <si>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</si>
  <si>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</si>
  <si>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</si>
  <si>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</si>
  <si>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</si>
  <si>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</si>
  <si>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</si>
  <si>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</si>
  <si>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</si>
  <si>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</si>
  <si>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</si>
  <si>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</si>
  <si>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</si>
  <si>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</si>
  <si>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</si>
  <si>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</si>
  <si>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</si>
  <si>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</si>
  <si>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</si>
  <si>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</si>
  <si>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</si>
  <si>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</si>
  <si>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</si>
  <si>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</si>
  <si>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</si>
  <si>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</si>
  <si>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</si>
  <si>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</si>
  <si>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</si>
  <si>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</si>
  <si>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</si>
  <si>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</si>
  <si>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</si>
  <si>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</si>
  <si>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</si>
  <si>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</si>
  <si>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</si>
  <si>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</si>
  <si>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</si>
  <si>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</si>
  <si>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</si>
  <si>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</si>
  <si>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</si>
  <si>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</si>
  <si>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</si>
  <si>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</si>
  <si>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</si>
  <si>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</si>
  <si>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</si>
  <si>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</si>
  <si>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</si>
  <si>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</si>
  <si>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</si>
  <si>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</si>
  <si>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</si>
  <si>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</si>
  <si>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</si>
  <si>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</si>
  <si>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</si>
  <si>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</si>
  <si>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</si>
  <si>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</si>
  <si>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</si>
  <si>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</si>
  <si>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</si>
  <si>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</si>
  <si>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</si>
  <si>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</si>
  <si>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</si>
  <si>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</si>
  <si>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</si>
  <si>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</si>
  <si>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</si>
  <si>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</si>
  <si>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</si>
  <si>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</si>
  <si>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</si>
  <si>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</si>
  <si>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</si>
  <si>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</si>
  <si>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</si>
  <si>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</si>
  <si>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</si>
  <si>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</si>
  <si>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</si>
  <si>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</si>
  <si>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</si>
  <si>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</si>
  <si>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</si>
  <si>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</si>
  <si>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</si>
  <si>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</si>
  <si>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</si>
  <si>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</si>
  <si>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</si>
  <si>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</si>
  <si>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</si>
  <si>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</si>
  <si>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</si>
  <si>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</si>
  <si>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</si>
  <si>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</si>
  <si>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</si>
  <si>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</si>
  <si>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</si>
  <si>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</si>
  <si>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</si>
  <si>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</si>
  <si>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</si>
  <si>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</si>
  <si>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</si>
  <si>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</si>
  <si>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</si>
  <si>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</si>
  <si>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</si>
  <si>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</si>
  <si>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</si>
  <si>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</si>
  <si>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</si>
  <si>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</si>
  <si>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</si>
  <si>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</si>
  <si>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</si>
  <si>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</si>
  <si>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</si>
  <si>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</si>
  <si>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</si>
  <si>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</si>
  <si>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</si>
  <si>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</si>
  <si>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</si>
  <si>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</si>
  <si>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</si>
  <si>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</si>
  <si>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</si>
  <si>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</si>
  <si>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</si>
  <si>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</si>
  <si>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</si>
  <si>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</si>
  <si>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</si>
  <si>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</si>
  <si>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</si>
  <si>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</si>
  <si>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</si>
  <si>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</si>
  <si>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</si>
  <si>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</si>
  <si>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</si>
  <si>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</si>
  <si>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</si>
  <si>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</si>
  <si>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</si>
  <si>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</si>
  <si>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</si>
  <si>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</si>
  <si>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</si>
  <si>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</si>
  <si>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</si>
  <si>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</si>
  <si>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</si>
  <si>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</si>
  <si>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</si>
  <si>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</si>
  <si>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</si>
  <si>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</si>
  <si>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</si>
  <si>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</si>
  <si>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</si>
  <si>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</si>
  <si>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</si>
  <si>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</si>
  <si>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</si>
  <si>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</si>
  <si>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</si>
  <si>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</si>
  <si>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</si>
  <si>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</si>
  <si>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</si>
  <si>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</si>
  <si>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</si>
  <si>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</si>
  <si>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</si>
  <si>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</si>
  <si>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</si>
  <si>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</si>
  <si>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</si>
  <si>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</si>
  <si>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</si>
  <si>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</si>
  <si>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</si>
  <si>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</si>
  <si>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</si>
  <si>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</si>
  <si>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</si>
  <si>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</si>
  <si>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</si>
  <si>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</si>
  <si>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</si>
  <si>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</si>
  <si>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</si>
  <si>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</si>
  <si>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</si>
  <si>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</si>
  <si>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</si>
  <si>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</si>
  <si>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</si>
  <si>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</si>
  <si>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</si>
  <si>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</si>
  <si>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</si>
  <si>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</si>
  <si>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</si>
  <si>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</si>
  <si>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</si>
  <si>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</si>
  <si>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</si>
  <si>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</si>
  <si>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</si>
  <si>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</si>
  <si>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</si>
  <si>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</si>
  <si>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</si>
  <si>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</si>
  <si>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</si>
  <si>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</si>
  <si>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</si>
  <si>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</si>
  <si>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</si>
  <si>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</si>
  <si>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</si>
  <si>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</si>
  <si>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</si>
  <si>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</si>
  <si>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</si>
  <si>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</si>
  <si>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</si>
  <si>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</si>
  <si>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</si>
  <si>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</si>
  <si>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</si>
  <si>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</si>
  <si>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</si>
  <si>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</si>
  <si>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</si>
  <si>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</si>
  <si>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</si>
  <si>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</si>
  <si>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</si>
  <si>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</si>
  <si>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</si>
  <si>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</si>
  <si>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</si>
  <si>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</si>
  <si>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</si>
  <si>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</si>
  <si>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</si>
  <si>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</si>
  <si>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</si>
  <si>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</si>
  <si>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</si>
  <si>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</si>
  <si>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</si>
  <si>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</si>
  <si>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</si>
  <si>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</si>
  <si>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</si>
  <si>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</si>
  <si>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</si>
  <si>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</si>
  <si>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</si>
  <si>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</si>
  <si>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</si>
  <si>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</si>
  <si>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</si>
  <si>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</si>
  <si>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</si>
  <si>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</si>
  <si>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</si>
  <si>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</si>
  <si>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</si>
  <si>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</si>
  <si>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</si>
  <si>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</si>
  <si>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</si>
  <si>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</si>
  <si>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</si>
  <si>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</si>
  <si>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</si>
  <si>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</si>
  <si>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</si>
  <si>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</si>
  <si>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</si>
  <si>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</si>
  <si>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</si>
  <si>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</si>
  <si>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</si>
  <si>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</si>
  <si>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</si>
  <si>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</si>
  <si>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</si>
  <si>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</si>
  <si>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</si>
  <si>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</si>
  <si>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</si>
  <si>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</si>
  <si>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</si>
  <si>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</si>
  <si>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</si>
  <si>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</si>
  <si>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</si>
  <si>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</si>
  <si>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</si>
  <si>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</si>
  <si>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</si>
  <si>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</si>
  <si>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</si>
  <si>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</si>
  <si>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</si>
  <si>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</si>
  <si>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</si>
  <si>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</si>
  <si>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</si>
  <si>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</si>
  <si>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</si>
  <si>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</si>
  <si>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</si>
  <si>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</si>
  <si>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</si>
  <si>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</si>
  <si>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</si>
  <si>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</si>
  <si>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</si>
  <si>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</si>
  <si>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</si>
  <si>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</si>
  <si>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</si>
  <si>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</si>
  <si>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</si>
  <si>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</si>
  <si>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</si>
  <si>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</si>
  <si>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</si>
  <si>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</si>
  <si>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</si>
  <si>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</si>
  <si>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</si>
  <si>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</si>
  <si>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</si>
  <si>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</si>
  <si>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</si>
  <si>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</si>
  <si>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</si>
  <si>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</si>
  <si>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</si>
  <si>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</si>
  <si>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</si>
  <si>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</si>
  <si>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</si>
  <si>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</si>
  <si>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</si>
  <si>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</si>
  <si>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</si>
  <si>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</si>
  <si>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</si>
  <si>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</si>
  <si>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</si>
  <si>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</si>
  <si>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</si>
  <si>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</si>
  <si>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</si>
  <si>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</si>
  <si>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</si>
  <si>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</si>
  <si>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</si>
  <si>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</si>
  <si>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</si>
  <si>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</si>
  <si>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</si>
  <si>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</si>
  <si>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</si>
  <si>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</si>
  <si>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</si>
  <si>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</si>
  <si>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</si>
  <si>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</si>
  <si>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</si>
  <si>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</si>
  <si>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</si>
  <si>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</si>
  <si>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</si>
  <si>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</si>
  <si>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</si>
  <si>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</si>
  <si>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</si>
  <si>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</si>
  <si>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</si>
  <si>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</si>
  <si>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</si>
  <si>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</si>
  <si>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</si>
  <si>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</si>
  <si>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</si>
  <si>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</si>
  <si>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</si>
  <si>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</si>
  <si>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</si>
  <si>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</si>
  <si>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</si>
  <si>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</si>
  <si>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</si>
  <si>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</si>
  <si>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</si>
  <si>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</si>
  <si>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</si>
  <si>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</si>
  <si>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</si>
  <si>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</si>
  <si>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</si>
  <si>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</si>
  <si>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</si>
  <si>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</si>
  <si>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</si>
  <si>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</si>
  <si>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</si>
  <si>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</si>
  <si>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</si>
  <si>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</si>
  <si>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</si>
  <si>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</si>
  <si>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</si>
  <si>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</si>
  <si>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</si>
  <si>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</si>
  <si>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</si>
  <si>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</si>
  <si>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</si>
  <si>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</si>
  <si>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</si>
  <si>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</si>
  <si>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</si>
  <si>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</si>
  <si>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</si>
  <si>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</si>
  <si>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</si>
  <si>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</si>
  <si>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</si>
  <si>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</si>
  <si>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</si>
  <si>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</si>
  <si>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</si>
  <si>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</si>
  <si>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</si>
  <si>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</si>
  <si>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</si>
  <si>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</si>
  <si>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</si>
  <si>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</si>
  <si>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</si>
  <si>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</si>
  <si>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</si>
  <si>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</si>
  <si>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</si>
  <si>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</si>
  <si>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</si>
  <si>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</si>
  <si>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</si>
  <si>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</si>
  <si>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</si>
  <si>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</si>
  <si>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</si>
  <si>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</si>
  <si>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</si>
  <si>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</si>
  <si>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</si>
  <si>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</si>
  <si>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</si>
  <si>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</si>
  <si>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</si>
  <si>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</si>
  <si>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</si>
  <si>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</si>
  <si>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</si>
  <si>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</si>
  <si>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</si>
  <si>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</si>
  <si>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</si>
  <si>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</si>
  <si>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</si>
  <si>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</si>
  <si>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</si>
  <si>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</si>
  <si>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</si>
  <si>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</si>
  <si>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</si>
  <si>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</si>
  <si>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</si>
  <si>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</si>
  <si>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</si>
  <si>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</si>
  <si>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</si>
  <si>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</si>
  <si>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</si>
  <si>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</si>
  <si>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</si>
  <si>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</si>
  <si>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</si>
  <si>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</si>
  <si>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</si>
  <si>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</si>
  <si>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</si>
  <si>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</si>
  <si>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</si>
  <si>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</si>
  <si>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</si>
  <si>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</si>
  <si>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</si>
  <si>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</si>
  <si>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</si>
  <si>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</si>
  <si>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</si>
  <si>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</si>
  <si>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</si>
  <si>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</si>
  <si>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</si>
  <si>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</si>
  <si>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</si>
  <si>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</si>
  <si>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</si>
  <si>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</si>
  <si>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</si>
  <si>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</si>
  <si>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</si>
  <si>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</si>
  <si>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</si>
  <si>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</si>
  <si>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</si>
  <si>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</si>
  <si>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</si>
  <si>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</si>
  <si>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</si>
  <si>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</si>
  <si>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</si>
  <si>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</si>
  <si>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</si>
  <si>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</si>
  <si>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</si>
  <si>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</si>
  <si>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</si>
  <si>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</si>
  <si>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</si>
  <si>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</si>
  <si>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</si>
  <si>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</si>
  <si>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</si>
  <si>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</si>
  <si>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</si>
  <si>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</si>
  <si>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</si>
  <si>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</si>
  <si>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</si>
  <si>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</si>
  <si>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</si>
  <si>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</si>
  <si>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</si>
  <si>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</si>
  <si>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</si>
  <si>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</si>
  <si>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</si>
  <si>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</si>
  <si>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</si>
  <si>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</si>
  <si>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</si>
  <si>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</si>
  <si>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</si>
  <si>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</si>
  <si>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</si>
  <si>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</si>
  <si>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</si>
  <si>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</si>
  <si>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</si>
  <si>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</si>
  <si>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</si>
  <si>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</si>
  <si>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</si>
  <si>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</si>
  <si>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</si>
  <si>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</si>
  <si>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</si>
  <si>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</si>
  <si>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</si>
  <si>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</si>
  <si>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</si>
  <si>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</si>
  <si>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</si>
  <si>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</si>
  <si>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</si>
  <si>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</si>
  <si>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</si>
  <si>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</si>
  <si>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</si>
  <si>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</si>
  <si>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</si>
  <si>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</si>
  <si>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</si>
  <si>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</si>
  <si>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</si>
  <si>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</si>
  <si>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</si>
  <si>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</si>
  <si>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</si>
  <si>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</si>
  <si>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</si>
  <si>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</si>
  <si>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</si>
  <si>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</si>
  <si>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</si>
  <si>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</si>
  <si>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</si>
  <si>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</si>
  <si>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</si>
  <si>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</si>
  <si>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</si>
  <si>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</si>
  <si>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</si>
  <si>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</si>
  <si>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</si>
  <si>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</si>
  <si>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</si>
  <si>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</si>
  <si>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</si>
  <si>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</si>
  <si>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</si>
  <si>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</si>
  <si>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</si>
  <si>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</si>
  <si>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</si>
  <si>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</si>
  <si>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</si>
  <si>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</si>
  <si>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</si>
  <si>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</si>
  <si>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</si>
  <si>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</si>
  <si>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</si>
  <si>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</si>
  <si>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</si>
  <si>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</si>
  <si>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</si>
  <si>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</si>
  <si>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</si>
  <si>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</si>
  <si>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</si>
  <si>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</si>
  <si>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</si>
  <si>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</si>
  <si>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</si>
  <si>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</si>
  <si>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</si>
  <si>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</si>
  <si>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</si>
  <si>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</si>
  <si>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</si>
  <si>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</si>
  <si>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</si>
  <si>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</si>
  <si>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</si>
  <si>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</si>
  <si>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</si>
  <si>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</si>
  <si>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</si>
  <si>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</si>
  <si>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</si>
  <si>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</si>
  <si>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</si>
  <si>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</si>
  <si>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</si>
  <si>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</si>
  <si>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</si>
  <si>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</si>
  <si>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</si>
  <si>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</si>
  <si>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</si>
  <si>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</si>
  <si>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</si>
  <si>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</si>
  <si>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</si>
  <si>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</si>
  <si>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</si>
  <si>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</si>
  <si>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</si>
  <si>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</si>
  <si>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</si>
  <si>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</si>
  <si>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</si>
  <si>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</si>
  <si>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</si>
  <si>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</si>
  <si>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</si>
  <si>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</si>
  <si>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</si>
  <si>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</si>
  <si>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</si>
  <si>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</si>
  <si>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</si>
  <si>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</si>
  <si>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</si>
  <si>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</si>
  <si>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</si>
  <si>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</si>
  <si>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</si>
  <si>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</si>
  <si>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</si>
  <si>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</si>
  <si>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</si>
  <si>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</si>
  <si>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</si>
  <si>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</si>
  <si>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</si>
  <si>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</si>
  <si>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</si>
  <si>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</si>
  <si>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</si>
  <si>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</si>
  <si>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</si>
  <si>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</si>
  <si>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</si>
  <si>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</si>
  <si>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</si>
  <si>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</si>
  <si>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</si>
  <si>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</si>
  <si>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</si>
  <si>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</si>
  <si>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</si>
  <si>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</si>
  <si>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</si>
  <si>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</si>
  <si>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</si>
  <si>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</si>
  <si>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</si>
  <si>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</si>
  <si>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</si>
  <si>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</si>
  <si>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</si>
  <si>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</si>
  <si>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</si>
  <si>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</si>
  <si>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</si>
  <si>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</si>
  <si>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</si>
  <si>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</si>
  <si>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</si>
  <si>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</si>
  <si>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</si>
  <si>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</si>
  <si>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</si>
  <si>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</si>
  <si>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</si>
  <si>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</si>
  <si>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</si>
  <si>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</si>
  <si>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</si>
  <si>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</si>
  <si>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</si>
  <si>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</si>
  <si>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</si>
  <si>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</si>
  <si>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</si>
  <si>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</si>
  <si>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</si>
  <si>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</si>
  <si>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</si>
  <si>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</si>
  <si>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</si>
  <si>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</si>
  <si>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</si>
  <si>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</si>
  <si>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</si>
  <si>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</si>
  <si>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</si>
  <si>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</si>
  <si>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</si>
  <si>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</si>
  <si>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</si>
  <si>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</si>
  <si>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</si>
  <si>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</si>
  <si>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</si>
  <si>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</si>
  <si>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</si>
  <si>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</si>
  <si>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</si>
  <si>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</si>
  <si>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</si>
  <si>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</si>
  <si>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</si>
  <si>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</si>
  <si>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</si>
  <si>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</si>
  <si>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</si>
  <si>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</si>
  <si>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</si>
  <si>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</si>
  <si>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</si>
  <si>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</si>
  <si>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</si>
  <si>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</si>
  <si>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</si>
  <si>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</si>
  <si>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</si>
  <si>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</si>
  <si>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</si>
  <si>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</si>
  <si>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</si>
  <si>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</si>
  <si>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</si>
  <si>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</si>
  <si>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</si>
  <si>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</si>
  <si>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</si>
  <si>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</si>
  <si>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</si>
  <si>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</si>
  <si>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</si>
  <si>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</si>
  <si>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</si>
  <si>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</si>
  <si>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</si>
  <si>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</si>
  <si>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</si>
  <si>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</si>
  <si>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</si>
  <si>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</si>
  <si>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</si>
  <si>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</si>
  <si>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</si>
  <si>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</si>
  <si>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</si>
  <si>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</si>
  <si>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</si>
  <si>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</si>
  <si>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</si>
  <si>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</si>
  <si>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</si>
  <si>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</si>
  <si>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</si>
  <si>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</si>
  <si>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</si>
  <si>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</si>
  <si>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</si>
  <si>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</si>
  <si>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</si>
  <si>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</si>
  <si>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</si>
  <si>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</si>
  <si>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</si>
  <si>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</si>
  <si>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</si>
  <si>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</si>
  <si>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</si>
  <si>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</si>
  <si>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</si>
  <si>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</si>
  <si>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</si>
  <si>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</si>
  <si>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</si>
  <si>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</si>
  <si>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</si>
  <si>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</si>
  <si>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</si>
  <si>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</si>
  <si>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</si>
  <si>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</si>
  <si>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</si>
  <si>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</si>
  <si>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</si>
  <si>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</si>
  <si>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</si>
  <si>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</si>
  <si>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</si>
  <si>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</si>
  <si>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</si>
  <si>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</si>
  <si>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</si>
  <si>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</si>
  <si>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</si>
  <si>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</si>
  <si>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</si>
  <si>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</si>
  <si>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</si>
  <si>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</si>
  <si>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</si>
  <si>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</si>
  <si>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</si>
  <si>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</si>
  <si>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</si>
  <si>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</si>
  <si>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</si>
  <si>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</si>
  <si>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</si>
  <si>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</si>
  <si>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</si>
  <si>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</si>
  <si>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</si>
  <si>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</si>
  <si>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</si>
  <si>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</si>
  <si>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</si>
  <si>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</si>
  <si>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</si>
  <si>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</si>
  <si>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</si>
  <si>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</si>
  <si>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</si>
  <si>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</si>
  <si>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</si>
  <si>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</si>
  <si>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</si>
  <si>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</si>
  <si>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</si>
  <si>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</si>
  <si>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</si>
  <si>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</si>
  <si>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</si>
  <si>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</si>
  <si>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</si>
  <si>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</si>
  <si>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</si>
  <si>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</si>
  <si>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</si>
  <si>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</si>
  <si>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</si>
  <si>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</si>
  <si>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</si>
  <si>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</si>
  <si>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</si>
  <si>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</si>
  <si>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</si>
  <si>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</si>
  <si>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</si>
  <si>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</si>
  <si>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</si>
  <si>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</si>
  <si>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</si>
  <si>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</si>
  <si>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</si>
  <si>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</si>
  <si>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</si>
  <si>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</si>
  <si>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</si>
  <si>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</si>
  <si>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</si>
  <si>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</si>
  <si>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</si>
  <si>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</si>
  <si>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</si>
  <si>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</si>
  <si>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</si>
  <si>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</si>
  <si>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</si>
  <si>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</si>
  <si>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</si>
  <si>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</si>
  <si>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</si>
  <si>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</si>
  <si>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</si>
  <si>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</si>
  <si>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</si>
  <si>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</si>
  <si>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</si>
  <si>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</si>
  <si>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</si>
  <si>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</si>
  <si>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</si>
  <si>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</si>
  <si>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</si>
  <si>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</si>
  <si>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</si>
  <si>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</si>
  <si>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</si>
  <si>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</si>
  <si>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</si>
  <si>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</si>
  <si>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</si>
  <si>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</si>
  <si>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</si>
  <si>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</si>
  <si>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</si>
  <si>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</si>
  <si>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</si>
  <si>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</si>
  <si>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</si>
  <si>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</si>
  <si>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</si>
  <si>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</si>
  <si>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</si>
  <si>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</si>
  <si>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</si>
  <si>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</si>
  <si>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</si>
  <si>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</si>
  <si>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</si>
  <si>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</si>
  <si>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</si>
  <si>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</si>
  <si>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</si>
  <si>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</si>
  <si>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</si>
  <si>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</si>
  <si>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</si>
  <si>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</si>
  <si>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</si>
  <si>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</si>
  <si>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</si>
  <si>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</si>
  <si>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</si>
  <si>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</si>
  <si>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</si>
  <si>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</si>
  <si>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</si>
  <si>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</si>
  <si>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</si>
  <si>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</si>
  <si>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</si>
  <si>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</si>
  <si>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</si>
  <si>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</si>
  <si>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</si>
  <si>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</si>
  <si>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</si>
  <si>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</si>
  <si>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</si>
  <si>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</si>
  <si>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</si>
  <si>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</si>
  <si>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</si>
  <si>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</si>
  <si>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</si>
  <si>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</si>
  <si>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</si>
  <si>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</si>
  <si>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</si>
  <si>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</si>
  <si>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</si>
  <si>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</si>
  <si>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</si>
  <si>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</si>
  <si>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</si>
  <si>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</si>
  <si>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</si>
  <si>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</si>
  <si>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</si>
  <si>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</si>
  <si>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</si>
  <si>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</si>
  <si>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</si>
  <si>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</si>
  <si>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</si>
  <si>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</si>
  <si>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</si>
  <si>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</si>
  <si>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</si>
  <si>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</si>
  <si>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</si>
  <si>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</si>
  <si>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</si>
  <si>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</si>
  <si>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</si>
  <si>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</si>
  <si>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</si>
  <si>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</si>
  <si>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</si>
  <si>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</si>
  <si>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</si>
  <si>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</si>
  <si>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</si>
  <si>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</si>
  <si>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</si>
  <si>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</si>
  <si>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</si>
  <si>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</si>
  <si>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</si>
  <si>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</si>
  <si>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</si>
  <si>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</si>
  <si>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</si>
  <si>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</si>
  <si>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</si>
  <si>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</si>
  <si>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</si>
  <si>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</si>
  <si>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</si>
  <si>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</si>
  <si>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</si>
  <si>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</si>
  <si>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</si>
  <si>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</si>
  <si>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</si>
  <si>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</si>
  <si>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</si>
  <si>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</si>
  <si>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</si>
  <si>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</si>
  <si>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</si>
  <si>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</si>
  <si>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</si>
  <si>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</si>
  <si>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</si>
  <si>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</si>
  <si>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</si>
  <si>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</si>
  <si>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</si>
  <si>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</si>
  <si>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</si>
  <si>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</si>
  <si>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</si>
  <si>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</si>
  <si>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</si>
  <si>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</si>
  <si>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</si>
  <si>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</si>
  <si>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</si>
  <si>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</si>
  <si>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</si>
  <si>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</si>
  <si>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</si>
  <si>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</si>
  <si>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</si>
  <si>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</si>
  <si>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</si>
  <si>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</si>
  <si>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</si>
  <si>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</si>
  <si>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</si>
  <si>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</si>
  <si>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</si>
  <si>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</si>
  <si>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</si>
  <si>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</si>
  <si>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</si>
  <si>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</si>
  <si>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</si>
  <si>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</si>
  <si>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</si>
  <si>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</si>
  <si>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</si>
  <si>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</si>
  <si>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</si>
  <si>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</si>
  <si>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</si>
  <si>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</si>
  <si>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</si>
  <si>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</si>
  <si>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</si>
  <si>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</si>
  <si>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</si>
  <si>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</si>
  <si>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</si>
  <si>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</si>
  <si>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</si>
  <si>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</si>
  <si>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</si>
  <si>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</si>
  <si>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</si>
  <si>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</si>
  <si>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</si>
  <si>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</si>
  <si>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</si>
  <si>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</si>
  <si>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</si>
  <si>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</si>
  <si>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</si>
  <si>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</si>
  <si>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</si>
  <si>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</si>
  <si>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</si>
  <si>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</si>
  <si>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</si>
  <si>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</si>
  <si>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</si>
  <si>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</si>
  <si>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</si>
  <si>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</si>
  <si>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</si>
  <si>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</si>
  <si>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</si>
  <si>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</si>
  <si>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</si>
  <si>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</si>
  <si>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</si>
  <si>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</si>
  <si>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</si>
  <si>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</si>
  <si>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</si>
  <si>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</si>
  <si>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</si>
  <si>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</si>
  <si>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</si>
  <si>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</si>
  <si>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</si>
  <si>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</si>
  <si>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</si>
  <si>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</si>
  <si>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</si>
  <si>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</si>
  <si>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</si>
  <si>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</si>
  <si>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</si>
  <si>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</si>
  <si>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</si>
  <si>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</si>
  <si>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</si>
  <si>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</si>
  <si>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</si>
  <si>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</si>
  <si>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</si>
  <si>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</si>
  <si>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</si>
  <si>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</si>
  <si>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</si>
  <si>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</si>
  <si>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</si>
  <si>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</si>
  <si>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</si>
  <si>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</si>
  <si>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</si>
  <si>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</si>
  <si>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</si>
  <si>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</si>
  <si>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</si>
  <si>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</si>
  <si>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</si>
  <si>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</si>
  <si>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</si>
  <si>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</si>
  <si>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</si>
  <si>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</si>
  <si>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</si>
  <si>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</si>
  <si>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</si>
  <si>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</si>
  <si>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</si>
  <si>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</si>
  <si>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</si>
  <si>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</si>
  <si>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</si>
  <si>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</si>
  <si>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</si>
  <si>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</si>
  <si>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</si>
  <si>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</si>
  <si>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</si>
  <si>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</si>
  <si>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</si>
  <si>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</si>
  <si>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</si>
  <si>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</si>
  <si>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</si>
  <si>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</si>
  <si>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</si>
  <si>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</si>
  <si>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</si>
  <si>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</si>
  <si>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</si>
  <si>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</si>
  <si>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</si>
  <si>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</si>
  <si>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</si>
  <si>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</si>
  <si>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</si>
  <si>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</si>
  <si>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</si>
  <si>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</si>
  <si>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</si>
  <si>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</si>
  <si>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</si>
  <si>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</si>
  <si>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</si>
  <si>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</si>
  <si>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</si>
  <si>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</si>
  <si>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</si>
  <si>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</si>
  <si>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</si>
  <si>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</si>
  <si>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</si>
  <si>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</si>
  <si>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</si>
  <si>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</si>
  <si>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</si>
  <si>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</si>
  <si>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</si>
  <si>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</si>
  <si>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</si>
  <si>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</si>
  <si>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</si>
  <si>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</si>
  <si>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</si>
  <si>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</si>
  <si>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</si>
  <si>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</si>
  <si>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</si>
  <si>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</si>
  <si>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</si>
  <si>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</si>
  <si>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</si>
  <si>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</si>
  <si>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</si>
  <si>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</si>
  <si>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</si>
  <si>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</si>
  <si>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</si>
  <si>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</si>
  <si>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</si>
  <si>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</si>
  <si>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</si>
  <si>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</si>
  <si>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</si>
  <si>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</si>
  <si>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</si>
  <si>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</si>
  <si>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</si>
  <si>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</si>
  <si>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</si>
  <si>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</si>
  <si>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</si>
  <si>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</si>
  <si>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</si>
  <si>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</si>
  <si>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</si>
  <si>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</si>
  <si>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</si>
  <si>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</si>
  <si>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</si>
  <si>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</si>
  <si>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</si>
  <si>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</si>
  <si>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</si>
  <si>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</si>
  <si>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</si>
  <si>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</si>
  <si>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</si>
  <si>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</si>
  <si>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</si>
  <si>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</si>
  <si>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</si>
  <si>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</si>
  <si>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</si>
  <si>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</si>
  <si>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</si>
  <si>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</si>
  <si>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</si>
  <si>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</si>
  <si>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</si>
  <si>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</si>
  <si>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</si>
  <si>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</si>
  <si>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</si>
  <si>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</si>
  <si>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</si>
  <si>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</si>
  <si>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</si>
  <si>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</si>
  <si>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</si>
  <si>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</si>
  <si>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</si>
  <si>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</si>
  <si>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</si>
  <si>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</si>
  <si>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</si>
  <si>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</si>
  <si>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</si>
  <si>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</si>
  <si>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</si>
  <si>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</si>
  <si>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</si>
  <si>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</si>
  <si>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</si>
  <si>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</si>
  <si>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</si>
  <si>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</si>
  <si>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</si>
  <si>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</si>
  <si>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</si>
  <si>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</si>
  <si>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</si>
  <si>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</si>
  <si>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</si>
  <si>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</si>
  <si>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</si>
  <si>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</si>
  <si>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</si>
  <si>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</si>
  <si>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</si>
  <si>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</si>
  <si>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</si>
  <si>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</si>
  <si>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</si>
  <si>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</si>
  <si>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</si>
  <si>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</si>
  <si>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</si>
  <si>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</si>
  <si>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</si>
  <si>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</si>
  <si>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</si>
  <si>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</si>
  <si>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</si>
  <si>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</si>
  <si>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</si>
  <si>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</si>
  <si>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</si>
  <si>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</si>
  <si>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</si>
  <si>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</si>
  <si>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</si>
  <si>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</si>
  <si>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</si>
  <si>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</si>
  <si>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</si>
  <si>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</si>
  <si>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</si>
  <si>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</si>
  <si>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</si>
  <si>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</si>
  <si>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</si>
  <si>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</si>
  <si>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</si>
  <si>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</si>
  <si>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</si>
  <si>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</si>
  <si>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</si>
  <si>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</si>
  <si>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</si>
  <si>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</si>
  <si>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</si>
  <si>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</si>
  <si>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</si>
  <si>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</si>
  <si>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</si>
  <si>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</si>
  <si>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</si>
  <si>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</si>
  <si>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</si>
  <si>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</si>
  <si>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</si>
  <si>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</si>
  <si>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</si>
  <si>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</si>
  <si>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</si>
  <si>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</si>
  <si>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</si>
  <si>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</si>
  <si>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</si>
  <si>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</si>
  <si>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</si>
  <si>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</si>
  <si>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</si>
  <si>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</si>
  <si>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</si>
  <si>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</si>
  <si>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</si>
  <si>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</si>
  <si>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</si>
  <si>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</si>
  <si>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</si>
  <si>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</si>
  <si>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</si>
  <si>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</si>
  <si>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</si>
  <si>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</si>
  <si>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</si>
  <si>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</si>
  <si>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</si>
  <si>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</si>
  <si>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</si>
  <si>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</si>
  <si>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</si>
  <si>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</si>
  <si>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</si>
  <si>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</si>
  <si>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</si>
  <si>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</si>
  <si>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</si>
  <si>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</si>
  <si>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</si>
  <si>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</si>
  <si>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</si>
  <si>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</si>
  <si>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</si>
  <si>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</si>
  <si>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</si>
  <si>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</si>
  <si>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</si>
  <si>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</si>
  <si>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</si>
  <si>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</si>
  <si>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</si>
  <si>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</si>
  <si>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</si>
  <si>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</si>
  <si>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</si>
  <si>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</si>
  <si>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</si>
  <si>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</si>
  <si>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</si>
  <si>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</si>
  <si>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</si>
  <si>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</si>
  <si>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</si>
  <si>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</si>
  <si>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</si>
  <si>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</si>
  <si>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</si>
  <si>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</si>
  <si>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</si>
  <si>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</si>
  <si>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</si>
  <si>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</si>
  <si>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</si>
  <si>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</si>
  <si>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</si>
  <si>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</si>
  <si>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</si>
  <si>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</si>
  <si>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</si>
  <si>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</si>
  <si>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</si>
  <si>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</si>
  <si>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</si>
  <si>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</si>
  <si>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</si>
  <si>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</si>
  <si>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</si>
  <si>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</si>
  <si>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</si>
  <si>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</si>
  <si>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</si>
  <si>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</si>
  <si>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</si>
  <si>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</si>
  <si>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</si>
  <si>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</si>
  <si>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</si>
  <si>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</si>
  <si>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</si>
  <si>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</si>
  <si>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</si>
  <si>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</si>
  <si>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</si>
  <si>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</si>
  <si>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</si>
  <si>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</si>
  <si>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</si>
  <si>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</si>
  <si>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</si>
  <si>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</si>
  <si>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</si>
  <si>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</si>
  <si>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</si>
  <si>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</si>
  <si>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</si>
  <si>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</si>
  <si>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</si>
  <si>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</si>
  <si>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</si>
  <si>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</si>
  <si>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</si>
  <si>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</si>
  <si>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</si>
  <si>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</si>
  <si>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</si>
  <si>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</si>
  <si>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</si>
  <si>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</si>
  <si>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</si>
  <si>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</si>
  <si>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</si>
  <si>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</si>
  <si>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</si>
  <si>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</si>
  <si>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</si>
  <si>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</si>
  <si>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</si>
  <si>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</si>
  <si>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</si>
  <si>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</si>
  <si>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</si>
  <si>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</si>
  <si>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</si>
  <si>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</si>
  <si>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</si>
  <si>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</si>
  <si>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</si>
  <si>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</si>
  <si>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</si>
  <si>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</si>
  <si>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</si>
  <si>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</si>
  <si>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</si>
  <si>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</si>
  <si>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</si>
  <si>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</si>
  <si>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</si>
  <si>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</si>
  <si>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</si>
  <si>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</si>
  <si>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</si>
  <si>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</si>
  <si>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</si>
  <si>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</si>
  <si>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</si>
  <si>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</si>
  <si>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</si>
  <si>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</si>
  <si>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</si>
  <si>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</si>
  <si>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</si>
  <si>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</si>
  <si>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</si>
  <si>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</si>
  <si>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</si>
  <si>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</si>
  <si>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</si>
  <si>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</si>
  <si>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</si>
  <si>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</si>
  <si>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</si>
  <si>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</si>
  <si>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</si>
  <si>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</si>
  <si>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</si>
  <si>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</si>
  <si>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</si>
  <si>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</si>
  <si>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</si>
  <si>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</si>
  <si>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</si>
  <si>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</si>
  <si>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</si>
  <si>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</si>
  <si>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</si>
  <si>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</si>
  <si>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</si>
  <si>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</si>
  <si>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</si>
  <si>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</si>
  <si>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</si>
  <si>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</si>
  <si>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</si>
  <si>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</si>
  <si>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</si>
  <si>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</si>
  <si>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</si>
  <si>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</si>
  <si>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</si>
  <si>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</si>
  <si>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</si>
  <si>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</si>
  <si>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</si>
  <si>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</si>
  <si>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</si>
  <si>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</si>
  <si>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</si>
  <si>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</si>
  <si>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</si>
  <si>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</si>
  <si>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</si>
  <si>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</si>
  <si>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</si>
  <si>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</si>
  <si>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</si>
  <si>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</si>
  <si>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</si>
  <si>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</si>
  <si>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</si>
  <si>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</si>
  <si>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</si>
  <si>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</si>
  <si>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</si>
  <si>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</si>
  <si>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</si>
  <si>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</si>
  <si>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</si>
  <si>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</si>
  <si>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</si>
  <si>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</si>
  <si>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</si>
  <si>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</si>
  <si>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</si>
  <si>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</si>
  <si>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</si>
  <si>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</si>
  <si>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</si>
  <si>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</si>
  <si>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</si>
  <si>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</si>
  <si>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</si>
  <si>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</si>
  <si>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</si>
  <si>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</si>
  <si>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</si>
  <si>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</si>
  <si>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</si>
  <si>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</si>
  <si>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</si>
  <si>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</si>
  <si>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</si>
  <si>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</si>
  <si>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</si>
  <si>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</si>
  <si>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</si>
  <si>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</si>
  <si>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</si>
  <si>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</si>
  <si>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</si>
  <si>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</si>
  <si>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</si>
  <si>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</si>
  <si>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</si>
  <si>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</si>
  <si>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</si>
  <si>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</si>
  <si>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</si>
  <si>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</si>
  <si>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</si>
  <si>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</si>
  <si>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</si>
  <si>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</si>
  <si>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</si>
  <si>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</si>
  <si>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</si>
  <si>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</si>
  <si>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</si>
  <si>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</si>
  <si>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</si>
  <si>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</si>
  <si>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</si>
  <si>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</si>
  <si>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</si>
  <si>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</si>
  <si>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</si>
  <si>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</si>
  <si>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</si>
  <si>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</si>
  <si>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</si>
  <si>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</si>
  <si>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</si>
  <si>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</si>
  <si>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</si>
  <si>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</si>
  <si>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</si>
  <si>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</si>
  <si>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</si>
  <si>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</si>
  <si>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</si>
  <si>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</si>
  <si>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</si>
  <si>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</si>
  <si>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</si>
  <si>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</si>
  <si>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</si>
  <si>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</si>
  <si>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</si>
  <si>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</si>
  <si>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</si>
  <si>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</si>
  <si>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</si>
  <si>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</si>
  <si>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</si>
  <si>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</si>
  <si>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</si>
  <si>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</si>
  <si>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</si>
  <si>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</si>
  <si>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</si>
  <si>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</si>
  <si>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</si>
  <si>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</si>
  <si>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</si>
  <si>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</si>
  <si>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</si>
  <si>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</si>
  <si>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</si>
  <si>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</si>
  <si>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</si>
  <si>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</si>
  <si>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</si>
  <si>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</si>
  <si>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</si>
  <si>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</si>
  <si>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</si>
  <si>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</si>
  <si>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</si>
  <si>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</si>
  <si>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</si>
  <si>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</si>
  <si>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</si>
  <si>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</si>
  <si>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</si>
  <si>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</si>
  <si>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</si>
  <si>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</si>
  <si>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</si>
  <si>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</si>
  <si>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</si>
  <si>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</si>
  <si>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</si>
  <si>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</si>
  <si>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</si>
  <si>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</si>
  <si>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</si>
  <si>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</si>
  <si>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</si>
  <si>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</si>
  <si>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</si>
  <si>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</si>
  <si>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</si>
  <si>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</si>
  <si>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</si>
  <si>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</si>
  <si>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</si>
  <si>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</si>
  <si>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</si>
  <si>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</si>
  <si>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</si>
  <si>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</si>
  <si>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</si>
  <si>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</si>
  <si>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</si>
  <si>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</si>
  <si>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</si>
  <si>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</si>
  <si>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</si>
  <si>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</si>
  <si>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</si>
  <si>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</si>
  <si>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</si>
  <si>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</si>
  <si>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</si>
  <si>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</si>
  <si>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</si>
  <si>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</si>
  <si>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</si>
  <si>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</si>
  <si>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</si>
  <si>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</si>
  <si>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</si>
  <si>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</si>
  <si>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</si>
  <si>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</si>
  <si>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</si>
  <si>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</si>
  <si>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</si>
  <si>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</si>
  <si>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</si>
  <si>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</si>
  <si>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</si>
  <si>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</si>
  <si>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</si>
  <si>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</si>
  <si>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</si>
  <si>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</si>
  <si>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</si>
  <si>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</si>
  <si>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</si>
  <si>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</si>
  <si>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</si>
  <si>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</si>
  <si>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</si>
  <si>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</si>
  <si>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</si>
  <si>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</si>
  <si>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</si>
  <si>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</si>
  <si>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</si>
  <si>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</si>
  <si>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</si>
  <si>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</si>
  <si>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</si>
  <si>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</si>
  <si>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</si>
  <si>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</si>
  <si>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</si>
  <si>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</si>
  <si>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</si>
  <si>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</si>
  <si>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</si>
  <si>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</si>
  <si>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</si>
  <si>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</si>
  <si>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</si>
  <si>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</si>
  <si>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</si>
  <si>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</si>
  <si>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</si>
  <si>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</si>
  <si>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</si>
  <si>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</si>
  <si>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</si>
  <si>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</si>
  <si>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</si>
  <si>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</si>
  <si>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</si>
  <si>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</si>
  <si>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</si>
  <si>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</si>
  <si>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</si>
  <si>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</si>
  <si>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</si>
  <si>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</si>
  <si>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</si>
  <si>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</si>
  <si>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</si>
  <si>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</si>
  <si>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</si>
  <si>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</si>
  <si>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</si>
  <si>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</si>
  <si>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</si>
  <si>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</si>
  <si>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</si>
  <si>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</si>
  <si>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</si>
  <si>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</si>
  <si>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</si>
  <si>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</si>
  <si>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</si>
  <si>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</si>
  <si>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</si>
  <si>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</si>
  <si>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</si>
  <si>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</si>
  <si>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</si>
  <si>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</si>
  <si>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</si>
  <si>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</si>
  <si>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</si>
  <si>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</si>
  <si>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</si>
  <si>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</si>
  <si>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</si>
  <si>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</si>
  <si>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</si>
  <si>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</si>
  <si>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</si>
  <si>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</si>
  <si>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</si>
  <si>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</si>
  <si>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</si>
  <si>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</si>
  <si>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</si>
  <si>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</si>
  <si>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</si>
  <si>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</si>
  <si>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</si>
  <si>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</si>
  <si>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</si>
  <si>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</si>
  <si>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</si>
  <si>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</si>
  <si>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</si>
  <si>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</si>
  <si>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</si>
  <si>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</si>
  <si>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</si>
  <si>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</si>
  <si>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</si>
  <si>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</si>
  <si>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</si>
  <si>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</si>
  <si>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</si>
  <si>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</si>
  <si>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</si>
  <si>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</si>
  <si>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</si>
  <si>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</si>
  <si>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</si>
  <si>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</si>
  <si>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</si>
  <si>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</si>
  <si>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</si>
  <si>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</si>
  <si>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</si>
  <si>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</si>
  <si>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</si>
  <si>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</si>
  <si>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</si>
  <si>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</si>
  <si>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</si>
  <si>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</si>
  <si>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</si>
  <si>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</si>
  <si>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</si>
  <si>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</si>
  <si>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</si>
  <si>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</si>
  <si>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</si>
  <si>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</si>
  <si>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</si>
  <si>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</si>
  <si>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</si>
  <si>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</si>
  <si>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</si>
  <si>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</si>
  <si>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</si>
  <si>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</si>
  <si>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</si>
  <si>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</si>
  <si>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</si>
  <si>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</si>
  <si>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</si>
  <si>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</si>
  <si>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</si>
  <si>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</si>
  <si>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</si>
  <si>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</si>
  <si>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</si>
  <si>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</si>
  <si>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</si>
  <si>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</si>
  <si>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</si>
  <si>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</si>
  <si>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</si>
  <si>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</si>
  <si>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</si>
  <si>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</si>
  <si>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</si>
  <si>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</si>
  <si>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</si>
  <si>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</si>
  <si>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</si>
  <si>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</si>
  <si>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</si>
  <si>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</si>
  <si>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</si>
  <si>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</si>
  <si>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</si>
  <si>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</si>
  <si>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</si>
  <si>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</si>
  <si>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</si>
  <si>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</si>
  <si>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</si>
  <si>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</si>
  <si>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</si>
  <si>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</si>
  <si>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</si>
  <si>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</si>
  <si>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</si>
  <si>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</si>
  <si>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</si>
  <si>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</si>
  <si>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</si>
  <si>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</si>
  <si>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</si>
  <si>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</si>
  <si>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</si>
  <si>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</si>
  <si>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</si>
  <si>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</si>
  <si>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</si>
  <si>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</si>
  <si>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</si>
  <si>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</si>
  <si>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</si>
  <si>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</si>
  <si>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</si>
  <si>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</si>
  <si>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</si>
  <si>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</si>
  <si>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</si>
  <si>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</si>
  <si>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</si>
  <si>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</si>
  <si>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</si>
  <si>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</si>
  <si>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</si>
  <si>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</si>
  <si>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</si>
  <si>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</si>
  <si>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</si>
  <si>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</si>
  <si>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</si>
  <si>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</si>
  <si>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</si>
  <si>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</si>
  <si>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</si>
  <si>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</si>
  <si>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</si>
  <si>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</si>
  <si>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</si>
  <si>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</si>
  <si>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</si>
  <si>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</si>
  <si>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</si>
  <si>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</si>
  <si>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</si>
  <si>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</si>
  <si>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</si>
  <si>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</si>
  <si>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</si>
  <si>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</si>
  <si>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</si>
  <si>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</si>
  <si>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</si>
  <si>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</si>
  <si>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</si>
  <si>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</si>
  <si>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</si>
  <si>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</si>
  <si>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</si>
  <si>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</si>
  <si>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</si>
  <si>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</si>
  <si>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</si>
  <si>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</si>
  <si>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</si>
  <si>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</si>
  <si>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</si>
  <si>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</si>
  <si>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</si>
  <si>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</si>
  <si>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</si>
  <si>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</si>
  <si>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</si>
  <si>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</si>
  <si>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</si>
  <si>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</si>
  <si>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</si>
  <si>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</si>
  <si>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</si>
  <si>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</si>
  <si>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</si>
  <si>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</si>
  <si>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</si>
  <si>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</si>
  <si>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</si>
  <si>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</si>
  <si>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</si>
  <si>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</si>
  <si>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</si>
  <si>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</si>
  <si>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</si>
  <si>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</si>
  <si>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</si>
  <si>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</si>
  <si>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</si>
  <si>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</si>
  <si>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</si>
  <si>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</si>
  <si>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</si>
  <si>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</si>
  <si>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</si>
  <si>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</si>
  <si>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</si>
  <si>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</si>
  <si>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</si>
  <si>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</si>
  <si>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</si>
  <si>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</si>
  <si>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</si>
  <si>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</si>
  <si>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</si>
  <si>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</si>
  <si>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</si>
  <si>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</si>
  <si>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</si>
  <si>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</si>
  <si>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</si>
  <si>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</si>
  <si>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</si>
  <si>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</si>
  <si>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</si>
  <si>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</si>
  <si>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</si>
  <si>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</si>
  <si>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</si>
  <si>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</si>
  <si>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</si>
  <si>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</si>
  <si>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</si>
  <si>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</si>
  <si>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</si>
  <si>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</si>
  <si>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</si>
  <si>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</si>
  <si>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</si>
  <si>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</si>
  <si>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</si>
  <si>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</si>
  <si>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</si>
  <si>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</si>
  <si>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</si>
  <si>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</si>
  <si>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</si>
  <si>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</si>
  <si>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</si>
  <si>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</si>
  <si>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</si>
  <si>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</si>
  <si>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</si>
  <si>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</si>
  <si>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</si>
  <si>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</si>
  <si>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</si>
  <si>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</si>
  <si>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</si>
  <si>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</si>
  <si>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</si>
  <si>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</si>
  <si>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</si>
  <si>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</si>
  <si>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</si>
  <si>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</si>
  <si>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</si>
  <si>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</si>
  <si>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</si>
  <si>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</si>
  <si>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</si>
  <si>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</si>
  <si>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</si>
  <si>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</si>
  <si>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</si>
  <si>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</si>
  <si>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</si>
  <si>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</si>
  <si>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</si>
  <si>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</si>
  <si>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</si>
  <si>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</si>
  <si>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</si>
  <si>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</si>
  <si>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</si>
  <si>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</si>
  <si>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</si>
  <si>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</si>
  <si>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</si>
  <si>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</si>
  <si>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</si>
  <si>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</si>
  <si>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</si>
  <si>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</si>
  <si>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</si>
  <si>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</si>
  <si>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</si>
  <si>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</si>
  <si>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</si>
  <si>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</si>
  <si>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</si>
  <si>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</si>
  <si>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</si>
  <si>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</si>
  <si>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</si>
  <si>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</si>
  <si>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</si>
  <si>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</si>
  <si>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</si>
  <si>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</si>
  <si>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</si>
  <si>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</si>
  <si>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</si>
  <si>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</si>
  <si>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</si>
  <si>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</si>
  <si>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</si>
  <si>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</si>
  <si>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</si>
  <si>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</si>
  <si>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</si>
  <si>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</si>
  <si>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</si>
  <si>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</si>
  <si>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</si>
  <si>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</si>
  <si>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</si>
  <si>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</si>
  <si>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</si>
  <si>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</si>
  <si>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</si>
  <si>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</si>
  <si>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</si>
  <si>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</si>
  <si>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</si>
  <si>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</si>
  <si>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</si>
  <si>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</si>
  <si>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</si>
  <si>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</si>
  <si>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</si>
  <si>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</si>
  <si>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</si>
  <si>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</si>
  <si>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</si>
  <si>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</si>
  <si>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</si>
  <si>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</si>
  <si>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</si>
  <si>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</si>
  <si>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</si>
  <si>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</si>
  <si>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</si>
  <si>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</si>
  <si>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</si>
  <si>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</si>
  <si>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</si>
  <si>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</si>
  <si>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</si>
  <si>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</si>
  <si>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</si>
  <si>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</si>
  <si>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</si>
  <si>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</si>
  <si>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</si>
  <si>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</si>
  <si>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</si>
  <si>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</si>
  <si>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</si>
  <si>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</si>
  <si>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</si>
  <si>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</si>
  <si>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</si>
  <si>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</si>
  <si>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</si>
  <si>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</si>
  <si>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</si>
  <si>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</si>
  <si>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</si>
  <si>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</si>
  <si>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</si>
  <si>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</si>
  <si>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</si>
  <si>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</si>
  <si>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</si>
  <si>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</si>
  <si>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</si>
  <si>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</si>
  <si>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</si>
  <si>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</si>
  <si>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</si>
  <si>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</si>
  <si>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</si>
  <si>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</si>
  <si>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</si>
  <si>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</si>
  <si>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</si>
  <si>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</si>
  <si>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</si>
  <si>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</si>
  <si>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</si>
  <si>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</si>
  <si>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</si>
  <si>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</si>
  <si>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</si>
  <si>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</si>
  <si>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</si>
  <si>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</si>
  <si>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</si>
  <si>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</si>
  <si>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</si>
  <si>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</si>
  <si>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</si>
  <si>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</si>
  <si>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</si>
  <si>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</si>
  <si>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</si>
  <si>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</si>
  <si>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</si>
  <si>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</si>
  <si>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</si>
  <si>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</si>
  <si>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</si>
  <si>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</si>
  <si>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</si>
  <si>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</si>
  <si>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</si>
  <si>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</si>
  <si>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</si>
  <si>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</si>
  <si>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</si>
  <si>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</si>
  <si>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</si>
  <si>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</si>
  <si>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</si>
  <si>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</si>
  <si>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</si>
  <si>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</si>
  <si>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</si>
  <si>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</si>
  <si>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</si>
  <si>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</si>
  <si>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</si>
  <si>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</si>
  <si>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</si>
  <si>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</si>
  <si>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</si>
  <si>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</si>
  <si>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</si>
  <si>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</si>
  <si>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</si>
  <si>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</si>
  <si>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</si>
  <si>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</si>
  <si>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</si>
  <si>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</si>
  <si>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</si>
  <si>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</si>
  <si>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</si>
  <si>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</si>
  <si>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</si>
  <si>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</si>
  <si>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</si>
  <si>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</si>
  <si>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</si>
  <si>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</si>
  <si>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</si>
  <si>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</si>
  <si>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</si>
  <si>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</si>
  <si>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</si>
  <si>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</si>
  <si>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</si>
  <si>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</si>
  <si>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</si>
  <si>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</si>
  <si>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</si>
  <si>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</si>
  <si>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</si>
  <si>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</si>
  <si>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</si>
  <si>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</si>
  <si>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</si>
  <si>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</si>
  <si>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</si>
  <si>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</si>
  <si>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</si>
  <si>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</si>
  <si>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</si>
  <si>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</si>
  <si>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</si>
  <si>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</si>
  <si>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</si>
  <si>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</si>
  <si>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</si>
  <si>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</si>
  <si>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</si>
  <si>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</si>
  <si>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</si>
  <si>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</si>
  <si>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</si>
  <si>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</si>
  <si>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</si>
  <si>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</si>
  <si>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</si>
  <si>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</si>
  <si>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</si>
  <si>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</si>
  <si>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</si>
  <si>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</si>
  <si>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</si>
  <si>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</si>
  <si>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</si>
  <si>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</si>
  <si>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</si>
  <si>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</si>
  <si>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</si>
  <si>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</si>
  <si>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</si>
  <si>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</si>
  <si>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</si>
  <si>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</si>
  <si>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</si>
  <si>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</si>
  <si>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</si>
  <si>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</si>
  <si>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</si>
  <si>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</si>
  <si>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</si>
  <si>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</si>
  <si>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</si>
  <si>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</si>
  <si>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</si>
  <si>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</si>
  <si>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</si>
  <si>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</si>
  <si>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</si>
  <si>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</si>
  <si>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</si>
  <si>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</si>
  <si>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</si>
  <si>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</si>
  <si>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</si>
  <si>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</si>
  <si>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</si>
  <si>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</si>
  <si>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</si>
  <si>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</si>
  <si>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</si>
  <si>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</si>
  <si>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</si>
  <si>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</si>
  <si>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</si>
  <si>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</si>
  <si>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</si>
  <si>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</si>
  <si>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</si>
  <si>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</si>
  <si>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</si>
  <si>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</si>
  <si>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</si>
  <si>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</si>
  <si>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</si>
  <si>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</si>
  <si>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</si>
  <si>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</si>
  <si>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</si>
  <si>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</si>
  <si>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</si>
  <si>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</si>
  <si>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</si>
  <si>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</si>
  <si>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</si>
  <si>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</si>
  <si>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</si>
  <si>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</si>
  <si>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</si>
  <si>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</si>
  <si>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</si>
  <si>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</si>
  <si>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</si>
  <si>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</si>
  <si>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</si>
  <si>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</si>
  <si>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</si>
  <si>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</si>
  <si>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</si>
  <si>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</si>
  <si>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</si>
  <si>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</si>
  <si>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</si>
  <si>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</si>
  <si>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</si>
  <si>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</si>
  <si>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</si>
  <si>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</si>
  <si>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</si>
  <si>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</si>
  <si>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</si>
  <si>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</si>
  <si>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</si>
  <si>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</si>
  <si>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</si>
  <si>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</si>
  <si>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</si>
  <si>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</si>
  <si>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</si>
  <si>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</si>
  <si>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</si>
  <si>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</si>
  <si>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</si>
  <si>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</si>
  <si>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</si>
  <si>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</si>
  <si>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</si>
  <si>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</si>
  <si>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</si>
  <si>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</si>
  <si>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</si>
  <si>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</si>
  <si>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</si>
  <si>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</si>
  <si>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</si>
  <si>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</si>
  <si>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</si>
  <si>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</si>
  <si>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</si>
  <si>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</si>
  <si>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</si>
  <si>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</si>
  <si>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</si>
  <si>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</si>
  <si>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</si>
  <si>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</si>
  <si>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</si>
  <si>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</si>
  <si>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</si>
  <si>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</si>
  <si>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</si>
  <si>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</si>
  <si>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</si>
  <si>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</si>
  <si>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</si>
  <si>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</si>
  <si>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</si>
  <si>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</si>
  <si>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</si>
  <si>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</si>
  <si>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</si>
  <si>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</si>
  <si>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</si>
  <si>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</si>
  <si>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</si>
  <si>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</si>
  <si>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</si>
  <si>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</si>
  <si>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</si>
  <si>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</si>
  <si>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</si>
  <si>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</si>
  <si>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</si>
  <si>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</si>
  <si>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</si>
  <si>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</si>
  <si>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</si>
  <si>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</si>
  <si>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</si>
  <si>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</si>
  <si>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</si>
  <si>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</si>
  <si>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</si>
  <si>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</si>
  <si>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</si>
  <si>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</si>
  <si>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</si>
  <si>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</si>
  <si>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</si>
  <si>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</si>
  <si>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</si>
  <si>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</si>
  <si>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</si>
  <si>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</si>
  <si>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</si>
  <si>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</si>
  <si>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</si>
  <si>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</si>
  <si>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</si>
  <si>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</si>
  <si>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</si>
  <si>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</si>
  <si>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</si>
  <si>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</si>
  <si>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</si>
  <si>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</si>
  <si>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</si>
  <si>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</si>
  <si>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</si>
  <si>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</si>
  <si>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</si>
  <si>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</si>
  <si>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</si>
  <si>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</si>
  <si>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</si>
  <si>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</si>
  <si>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</si>
  <si>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</si>
  <si>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</si>
  <si>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</si>
  <si>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</si>
  <si>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</si>
  <si>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</si>
  <si>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</si>
  <si>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</si>
  <si>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</si>
  <si>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</si>
  <si>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</si>
  <si>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</si>
  <si>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</si>
  <si>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</si>
  <si>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</si>
  <si>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</si>
  <si>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</si>
  <si>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</si>
  <si>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</si>
  <si>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</si>
  <si>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</si>
  <si>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</si>
  <si>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</si>
  <si>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</si>
  <si>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</si>
  <si>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</si>
  <si>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</si>
  <si>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</si>
  <si>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</si>
  <si>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</si>
  <si>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</si>
  <si>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</si>
  <si>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</si>
  <si>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</si>
  <si>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</si>
  <si>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</si>
  <si>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</si>
  <si>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</si>
  <si>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</si>
  <si>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</si>
  <si>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</si>
  <si>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</si>
  <si>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</si>
  <si>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</si>
  <si>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</si>
  <si>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</si>
  <si>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</si>
  <si>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</si>
  <si>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</si>
  <si>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</si>
  <si>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</si>
  <si>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</si>
  <si>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</si>
  <si>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</si>
  <si>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</si>
  <si>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</si>
  <si>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</si>
  <si>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</si>
  <si>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</si>
  <si>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</si>
  <si>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</si>
  <si>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</si>
  <si>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</si>
  <si>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</si>
  <si>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</si>
  <si>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</si>
  <si>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</si>
  <si>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</si>
  <si>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</si>
  <si>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</si>
  <si>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</si>
  <si>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</si>
  <si>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</si>
  <si>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</si>
  <si>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</si>
  <si>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</si>
  <si>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</si>
  <si>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</si>
  <si>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</si>
  <si>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</si>
  <si>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</si>
  <si>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</si>
  <si>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</si>
  <si>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</si>
  <si>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</si>
  <si>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</si>
  <si>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</si>
  <si>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</si>
  <si>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</si>
  <si>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</si>
  <si>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</si>
  <si>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</si>
  <si>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</si>
  <si>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</si>
  <si>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</si>
  <si>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</si>
  <si>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</si>
  <si>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</si>
  <si>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</si>
  <si>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</si>
  <si>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</si>
  <si>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</si>
  <si>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</si>
  <si>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</si>
  <si>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</si>
  <si>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</si>
  <si>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</si>
  <si>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</si>
  <si>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</si>
  <si>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</si>
  <si>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</si>
  <si>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</si>
  <si>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</si>
  <si>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</si>
  <si>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</si>
  <si>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</si>
  <si>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</si>
  <si>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</si>
  <si>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</si>
  <si>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</si>
  <si>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</si>
  <si>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</si>
  <si>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</si>
  <si>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</si>
  <si>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</si>
  <si>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</si>
  <si>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</si>
  <si>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</si>
  <si>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</si>
  <si>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</si>
  <si>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</si>
  <si>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</si>
  <si>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</si>
  <si>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</si>
  <si>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</si>
  <si>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</si>
  <si>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</si>
  <si>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</si>
  <si>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</si>
  <si>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</si>
  <si>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</si>
  <si>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</si>
  <si>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</si>
  <si>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</si>
  <si>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</si>
  <si>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</si>
  <si>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</si>
  <si>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</si>
  <si>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</si>
  <si>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</si>
  <si>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</si>
  <si>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</si>
  <si>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</si>
  <si>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</si>
  <si>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</si>
  <si>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</si>
  <si>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</si>
  <si>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</si>
  <si>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</si>
  <si>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</si>
  <si>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</si>
  <si>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</si>
  <si>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</si>
  <si>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</si>
  <si>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</si>
  <si>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</si>
  <si>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</si>
  <si>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</si>
  <si>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</si>
  <si>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</si>
  <si>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</si>
  <si>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</si>
  <si>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</si>
  <si>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</si>
  <si>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</si>
  <si>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</si>
  <si>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</si>
  <si>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</si>
  <si>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</si>
  <si>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</si>
  <si>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</si>
  <si>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</si>
  <si>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</si>
  <si>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</si>
  <si>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</si>
  <si>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</si>
  <si>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</si>
  <si>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</si>
  <si>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</si>
  <si>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</si>
  <si>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</si>
  <si>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</si>
  <si>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</si>
  <si>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</si>
  <si>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</si>
  <si>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</si>
  <si>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</si>
  <si>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</si>
  <si>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</si>
  <si>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</si>
  <si>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</si>
  <si>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</si>
  <si>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</si>
  <si>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</si>
  <si>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</si>
  <si>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</si>
  <si>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</si>
  <si>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</si>
  <si>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</si>
  <si>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</si>
  <si>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</si>
  <si>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</si>
  <si>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</si>
  <si>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</si>
  <si>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</si>
  <si>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</si>
  <si>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</si>
  <si>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</si>
  <si>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</si>
  <si>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</si>
  <si>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</si>
  <si>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</si>
  <si>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</si>
  <si>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</si>
  <si>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</si>
  <si>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</si>
  <si>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</si>
  <si>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</si>
  <si>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</si>
  <si>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</si>
  <si>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</si>
  <si>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</si>
  <si>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</si>
  <si>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</si>
  <si>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</si>
  <si>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</si>
  <si>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</si>
  <si>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</si>
  <si>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</si>
  <si>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</si>
  <si>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</si>
  <si>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</si>
  <si>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</si>
  <si>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</si>
  <si>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</si>
  <si>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</si>
  <si>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</si>
  <si>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</si>
  <si>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</si>
  <si>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</si>
  <si>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</si>
  <si>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</si>
  <si>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</si>
  <si>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</si>
  <si>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</si>
  <si>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</si>
  <si>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</si>
  <si>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</si>
  <si>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</si>
  <si>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</si>
  <si>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</si>
  <si>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</si>
  <si>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</si>
  <si>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</si>
  <si>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</si>
  <si>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</si>
  <si>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</si>
  <si>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</si>
  <si>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</si>
  <si>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</si>
  <si>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</si>
  <si>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</si>
  <si>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</si>
  <si>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</si>
  <si>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</si>
  <si>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</si>
  <si>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</si>
  <si>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</si>
  <si>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</si>
  <si>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</si>
  <si>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</si>
  <si>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</si>
  <si>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</si>
  <si>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</si>
  <si>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</si>
  <si>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</si>
  <si>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</si>
  <si>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</si>
  <si>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</si>
  <si>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</si>
  <si>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</si>
  <si>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</si>
  <si>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</si>
  <si>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</si>
  <si>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</si>
  <si>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</si>
  <si>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</si>
  <si>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</si>
  <si>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</si>
  <si>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</si>
  <si>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</si>
  <si>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</si>
  <si>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</si>
  <si>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</si>
  <si>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</si>
  <si>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</si>
  <si>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</si>
  <si>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</si>
  <si>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</si>
  <si>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</si>
  <si>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</si>
  <si>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</si>
  <si>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</si>
  <si>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</si>
  <si>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</si>
  <si>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</si>
  <si>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</si>
  <si>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</si>
  <si>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</si>
  <si>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</si>
  <si>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</si>
  <si>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</si>
  <si>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</si>
  <si>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</si>
  <si>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</si>
  <si>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</si>
  <si>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</si>
  <si>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</si>
  <si>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</si>
  <si>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</si>
  <si>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</si>
  <si>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</si>
  <si>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</si>
  <si>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</si>
  <si>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</si>
  <si>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</si>
  <si>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</si>
  <si>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</si>
  <si>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</si>
  <si>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</si>
  <si>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</si>
  <si>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</si>
  <si>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</si>
  <si>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</si>
  <si>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</si>
  <si>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</si>
  <si>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</si>
  <si>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</si>
  <si>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</si>
  <si>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</si>
  <si>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</si>
  <si>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</si>
  <si>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</si>
  <si>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</si>
  <si>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</si>
  <si>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</si>
  <si>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</si>
  <si>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</si>
  <si>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</si>
  <si>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</si>
  <si>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</si>
  <si>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</si>
  <si>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</si>
  <si>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</si>
  <si>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</si>
  <si>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</si>
  <si>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</si>
  <si>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</si>
  <si>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</si>
  <si>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</si>
  <si>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</si>
  <si>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</si>
  <si>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</si>
  <si>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</si>
  <si>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</si>
  <si>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</si>
  <si>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</si>
  <si>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</si>
  <si>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</si>
  <si>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</si>
  <si>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</si>
  <si>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</si>
  <si>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</si>
  <si>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</si>
  <si>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</si>
  <si>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</si>
  <si>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</si>
  <si>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</si>
  <si>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</si>
  <si>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</si>
  <si>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</si>
  <si>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</si>
  <si>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</si>
  <si>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</si>
  <si>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</si>
  <si>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</si>
  <si>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</si>
  <si>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</si>
  <si>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</si>
  <si>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</si>
  <si>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</si>
  <si>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</si>
  <si>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</si>
  <si>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</si>
  <si>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</si>
  <si>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</si>
  <si>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</si>
  <si>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</si>
  <si>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</si>
  <si>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</si>
  <si>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</si>
  <si>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</si>
  <si>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</si>
  <si>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</si>
  <si>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</si>
  <si>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</si>
  <si>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</si>
  <si>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</si>
  <si>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</si>
  <si>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</si>
  <si>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</si>
  <si>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</si>
  <si>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</si>
  <si>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</si>
  <si>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</si>
  <si>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</si>
  <si>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</si>
  <si>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</si>
  <si>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</si>
  <si>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</si>
  <si>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</si>
  <si>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</si>
  <si>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</si>
  <si>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</si>
  <si>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</si>
  <si>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</si>
  <si>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</si>
  <si>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</si>
  <si>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</si>
  <si>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</si>
  <si>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</si>
  <si>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</si>
  <si>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</si>
  <si>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</si>
  <si>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</si>
  <si>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</si>
  <si>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</si>
  <si>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</si>
  <si>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</si>
  <si>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</si>
  <si>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</si>
  <si>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</si>
  <si>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</si>
  <si>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</si>
  <si>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</si>
  <si>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</si>
  <si>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</si>
  <si>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</si>
  <si>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</si>
  <si>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</si>
  <si>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</si>
  <si>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</si>
  <si>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</si>
  <si>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</si>
  <si>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</si>
  <si>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</si>
  <si>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</si>
  <si>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</si>
  <si>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</si>
  <si>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</si>
  <si>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</si>
  <si>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</si>
  <si>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</si>
  <si>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</si>
  <si>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</si>
  <si>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</si>
  <si>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</si>
  <si>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</si>
  <si>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</si>
  <si>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</si>
  <si>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</si>
  <si>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</si>
  <si>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</si>
  <si>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</si>
  <si>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</si>
  <si>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</si>
  <si>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</si>
  <si>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</si>
  <si>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</si>
  <si>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</si>
  <si>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</si>
  <si>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</si>
  <si>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</si>
  <si>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</si>
  <si>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</si>
  <si>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</si>
  <si>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</si>
  <si>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</si>
  <si>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</si>
  <si>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</si>
  <si>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</si>
  <si>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</si>
  <si>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</si>
  <si>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</si>
  <si>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</si>
  <si>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</si>
  <si>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</si>
  <si>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</si>
  <si>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</si>
  <si>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</si>
  <si>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</si>
  <si>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</si>
  <si>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</si>
  <si>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</si>
  <si>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</si>
  <si>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</si>
  <si>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</si>
  <si>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</si>
  <si>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</si>
  <si>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</si>
  <si>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</si>
  <si>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</si>
  <si>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</si>
  <si>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</si>
  <si>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</si>
  <si>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</si>
  <si>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</si>
  <si>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</si>
  <si>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</si>
  <si>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</si>
  <si>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</si>
  <si>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</si>
  <si>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</si>
  <si>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</si>
  <si>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</si>
  <si>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</si>
  <si>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</si>
  <si>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</si>
  <si>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</si>
  <si>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</si>
  <si>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</si>
  <si>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</si>
  <si>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</si>
  <si>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</si>
  <si>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</si>
  <si>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</si>
  <si>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</si>
  <si>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</si>
  <si>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</si>
  <si>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</si>
  <si>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</si>
  <si>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</si>
  <si>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</si>
  <si>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</si>
  <si>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</si>
  <si>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</si>
  <si>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</si>
  <si>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</si>
  <si>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</si>
  <si>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</si>
  <si>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</si>
  <si>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</si>
  <si>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</si>
  <si>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</si>
  <si>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</si>
  <si>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</si>
  <si>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</si>
  <si>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</si>
  <si>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</si>
  <si>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</si>
  <si>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</si>
  <si>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</si>
  <si>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</si>
  <si>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</si>
  <si>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</si>
  <si>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</si>
  <si>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</si>
  <si>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</si>
  <si>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</si>
  <si>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</si>
  <si>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</si>
  <si>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</si>
  <si>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</si>
  <si>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</si>
  <si>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</si>
  <si>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</si>
  <si>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</si>
  <si>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</si>
  <si>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</si>
  <si>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</si>
  <si>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</si>
  <si>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</si>
  <si>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</si>
  <si>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</si>
  <si>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</si>
  <si>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</si>
  <si>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</si>
  <si>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</si>
  <si>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</si>
  <si>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</si>
  <si>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</si>
  <si>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</si>
  <si>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</si>
  <si>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</si>
  <si>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</si>
  <si>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</si>
  <si>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</si>
  <si>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</si>
  <si>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</si>
  <si>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</si>
  <si>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</si>
  <si>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</si>
  <si>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</si>
  <si>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</si>
  <si>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</si>
  <si>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</si>
  <si>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</si>
  <si>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</si>
  <si>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</si>
  <si>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</si>
  <si>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</si>
  <si>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</si>
  <si>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</si>
  <si>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</si>
  <si>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</si>
  <si>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</si>
  <si>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</si>
  <si>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</si>
  <si>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</si>
  <si>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</si>
  <si>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</si>
  <si>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</si>
  <si>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</si>
  <si>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</si>
  <si>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</si>
  <si>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</si>
  <si>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</si>
  <si>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</si>
  <si>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</si>
  <si>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</si>
  <si>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</si>
  <si>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</si>
  <si>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</si>
  <si>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</si>
  <si>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</si>
  <si>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</si>
  <si>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</si>
  <si>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</si>
  <si>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</si>
  <si>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</si>
  <si>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</si>
  <si>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</si>
  <si>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</si>
  <si>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</si>
  <si>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</si>
  <si>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</si>
  <si>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</si>
  <si>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</si>
  <si>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</si>
  <si>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</si>
  <si>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</si>
  <si>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</si>
  <si>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</si>
  <si>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</si>
  <si>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</si>
  <si>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</si>
  <si>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</si>
  <si>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</si>
  <si>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</si>
  <si>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</si>
  <si>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</si>
  <si>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</si>
  <si>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</si>
  <si>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</si>
  <si>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</si>
  <si>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</si>
  <si>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</si>
  <si>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</si>
  <si>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</si>
  <si>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</si>
  <si>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</si>
  <si>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</si>
  <si>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</si>
  <si>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</si>
  <si>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</si>
  <si>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</si>
  <si>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</si>
  <si>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</si>
  <si>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</si>
  <si>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</si>
  <si>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</si>
  <si>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</si>
  <si>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</si>
  <si>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</si>
  <si>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</si>
  <si>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</si>
  <si>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</si>
  <si>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</si>
  <si>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</si>
  <si>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</si>
  <si>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</si>
  <si>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</si>
  <si>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</si>
  <si>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</si>
  <si>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</si>
  <si>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</si>
  <si>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</si>
  <si>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</si>
  <si>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</si>
  <si>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</si>
  <si>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</si>
  <si>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</si>
  <si>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</si>
  <si>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</si>
  <si>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</si>
  <si>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</si>
  <si>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</si>
  <si>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</si>
  <si>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</si>
  <si>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</si>
  <si>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</si>
  <si>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</si>
  <si>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</si>
  <si>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</si>
  <si>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</si>
  <si>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</si>
  <si>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</si>
  <si>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</si>
  <si>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</si>
  <si>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</si>
  <si>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</si>
  <si>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</si>
  <si>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</si>
  <si>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</si>
  <si>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</si>
  <si>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</si>
  <si>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</si>
  <si>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</si>
  <si>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</si>
  <si>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</si>
  <si>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</si>
  <si>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</si>
  <si>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</si>
  <si>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</si>
  <si>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</si>
  <si>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</si>
  <si>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</si>
  <si>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</si>
  <si>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</si>
  <si>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</si>
  <si>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</si>
  <si>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</si>
  <si>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</si>
  <si>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</si>
  <si>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</si>
  <si>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</si>
  <si>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</si>
  <si>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</si>
  <si>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</si>
  <si>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</si>
  <si>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</si>
  <si>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</si>
  <si>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</si>
  <si>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</si>
  <si>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</si>
  <si>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</si>
  <si>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</si>
  <si>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</si>
  <si>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</si>
  <si>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</si>
  <si>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</si>
  <si>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</si>
  <si>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</si>
  <si>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</si>
  <si>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</si>
  <si>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</si>
  <si>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</si>
  <si>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</si>
  <si>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</si>
  <si>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</si>
  <si>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</si>
  <si>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</si>
  <si>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</si>
  <si>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</si>
  <si>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</si>
  <si>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</si>
  <si>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</si>
  <si>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</si>
  <si>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</si>
  <si>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</si>
  <si>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</si>
  <si>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</si>
  <si>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</si>
  <si>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</si>
  <si>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</si>
  <si>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</si>
  <si>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</si>
  <si>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</si>
  <si>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</si>
  <si>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</si>
  <si>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</si>
  <si>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</si>
  <si>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</si>
  <si>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</si>
  <si>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</si>
  <si>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</si>
  <si>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</si>
  <si>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</si>
  <si>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</si>
  <si>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</si>
  <si>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</si>
  <si>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</si>
  <si>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</si>
  <si>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</si>
  <si>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</si>
  <si>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</si>
  <si>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</si>
  <si>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</si>
  <si>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</si>
  <si>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</si>
  <si>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</si>
  <si>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</si>
  <si>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</si>
  <si>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</si>
  <si>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</si>
  <si>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</si>
  <si>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</si>
  <si>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</si>
  <si>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</si>
  <si>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</si>
  <si>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</si>
  <si>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</si>
  <si>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</si>
  <si>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</si>
  <si>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</si>
  <si>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</si>
  <si>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</si>
  <si>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</si>
  <si>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</si>
  <si>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</si>
  <si>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</si>
  <si>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</si>
  <si>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</si>
  <si>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</si>
  <si>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</si>
  <si>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</si>
  <si>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</si>
  <si>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</si>
  <si>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</si>
  <si>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</si>
  <si>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</si>
  <si>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</si>
  <si>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</si>
  <si>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</si>
  <si>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</si>
  <si>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</si>
  <si>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</si>
  <si>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</si>
  <si>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</si>
  <si>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</si>
  <si>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</si>
  <si>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</si>
  <si>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</si>
  <si>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</si>
  <si>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</si>
  <si>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</si>
  <si>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</si>
  <si>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</si>
  <si>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</si>
  <si>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</si>
  <si>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</si>
  <si>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</si>
  <si>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</si>
  <si>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</si>
  <si>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</si>
  <si>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</si>
  <si>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</si>
  <si>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</si>
  <si>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</si>
  <si>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</si>
  <si>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</si>
  <si>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</si>
  <si>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</si>
  <si>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</si>
  <si>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</si>
  <si>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</si>
  <si>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</si>
  <si>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</si>
  <si>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</si>
  <si>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</si>
  <si>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</si>
  <si>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</si>
  <si>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</si>
  <si>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</si>
  <si>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</si>
  <si>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</si>
  <si>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</si>
  <si>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</si>
  <si>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</si>
  <si>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</si>
  <si>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</si>
  <si>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</si>
  <si>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</si>
  <si>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</si>
  <si>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</si>
  <si>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</si>
  <si>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</si>
  <si>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</si>
  <si>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</si>
  <si>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</si>
  <si>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</si>
  <si>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</si>
  <si>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</si>
  <si>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</si>
  <si>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</si>
  <si>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</si>
  <si>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</si>
  <si>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</si>
  <si>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</si>
  <si>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</si>
  <si>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</si>
  <si>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</si>
  <si>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</si>
  <si>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</si>
  <si>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</si>
  <si>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</si>
  <si>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</si>
  <si>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</si>
  <si>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</si>
  <si>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</si>
  <si>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</si>
  <si>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</si>
  <si>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</si>
  <si>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</si>
  <si>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</si>
  <si>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</si>
  <si>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</si>
  <si>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</si>
  <si>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</si>
  <si>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</si>
  <si>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</si>
  <si>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</si>
  <si>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</si>
  <si>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</si>
  <si>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</si>
  <si>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</si>
  <si>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</si>
  <si>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</si>
  <si>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</si>
  <si>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</si>
  <si>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</si>
  <si>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</si>
  <si>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</si>
  <si>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</si>
  <si>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</si>
  <si>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</si>
  <si>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</si>
  <si>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</si>
  <si>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</si>
  <si>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</si>
  <si>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</si>
  <si>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</si>
  <si>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</si>
  <si>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</si>
  <si>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</si>
  <si>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</si>
  <si>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</si>
  <si>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</si>
  <si>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</si>
  <si>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</si>
  <si>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</si>
  <si>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</si>
  <si>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</si>
  <si>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</si>
  <si>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</si>
  <si>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</si>
  <si>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</si>
  <si>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</si>
  <si>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</si>
  <si>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</si>
  <si>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</si>
  <si>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</si>
  <si>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</si>
  <si>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</si>
  <si>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</si>
  <si>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</si>
  <si>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</si>
  <si>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</si>
  <si>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</si>
  <si>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</si>
  <si>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</si>
  <si>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</si>
  <si>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</si>
  <si>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</si>
  <si>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</si>
  <si>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</si>
  <si>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</si>
  <si>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</si>
  <si>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</si>
  <si>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</si>
  <si>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</si>
  <si>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</si>
  <si>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</si>
  <si>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</si>
  <si>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</si>
  <si>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</si>
  <si>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</si>
  <si>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</si>
  <si>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</si>
  <si>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</si>
  <si>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</si>
  <si>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</si>
  <si>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</si>
  <si>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</si>
  <si>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</si>
  <si>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</si>
  <si>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</si>
  <si>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</si>
  <si>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</si>
  <si>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</si>
  <si>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</si>
  <si>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</si>
  <si>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</si>
  <si>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</si>
  <si>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</si>
  <si>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</si>
  <si>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</si>
  <si>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</si>
  <si>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</si>
  <si>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</si>
  <si>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</si>
  <si>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</si>
  <si>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</si>
  <si>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</si>
  <si>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</si>
  <si>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</si>
  <si>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</si>
  <si>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</si>
  <si>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</si>
  <si>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</si>
  <si>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</si>
  <si>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</si>
  <si>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</si>
  <si>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</si>
  <si>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</si>
  <si>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</si>
  <si>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</si>
  <si>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</si>
  <si>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</si>
  <si>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</si>
  <si>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</si>
  <si>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</si>
  <si>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</si>
  <si>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</si>
  <si>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</si>
  <si>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</si>
  <si>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</si>
  <si>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</si>
  <si>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</si>
  <si>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</si>
  <si>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</si>
  <si>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</si>
  <si>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</si>
  <si>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</si>
  <si>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</si>
  <si>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</si>
  <si>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</si>
  <si>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</si>
  <si>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</si>
  <si>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</si>
  <si>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</si>
  <si>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</si>
  <si>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</si>
  <si>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</si>
  <si>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</si>
  <si>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</si>
  <si>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</si>
  <si>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</si>
  <si>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</si>
  <si>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</si>
  <si>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</si>
  <si>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</si>
  <si>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</si>
  <si>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</si>
  <si>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</si>
  <si>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</si>
  <si>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</si>
  <si>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</si>
  <si>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</si>
  <si>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</si>
  <si>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</si>
  <si>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</si>
  <si>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</si>
  <si>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</si>
  <si>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</si>
  <si>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</si>
  <si>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</si>
  <si>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</si>
  <si>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</si>
  <si>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</si>
  <si>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</si>
  <si>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</si>
  <si>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</si>
  <si>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</si>
  <si>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</si>
  <si>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</si>
  <si>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</si>
  <si>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</si>
  <si>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</si>
  <si>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</si>
  <si>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</si>
  <si>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</si>
  <si>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</si>
  <si>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</si>
  <si>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</si>
  <si>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</si>
  <si>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</si>
  <si>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</si>
  <si>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</si>
  <si>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</si>
  <si>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</si>
  <si>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</si>
  <si>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</si>
  <si>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</si>
  <si>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</si>
  <si>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</si>
  <si>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</si>
  <si>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</si>
  <si>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</si>
  <si>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</si>
  <si>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</si>
  <si>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</si>
  <si>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</si>
  <si>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</si>
  <si>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</si>
  <si>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</si>
  <si>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</si>
  <si>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</si>
  <si>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</si>
  <si>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</si>
  <si>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</si>
  <si>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</si>
  <si>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</si>
  <si>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</si>
  <si>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</si>
  <si>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</si>
  <si>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</si>
  <si>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</si>
  <si>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</si>
  <si>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</si>
  <si>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</si>
  <si>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</si>
  <si>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</si>
  <si>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</si>
  <si>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</si>
  <si>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</si>
  <si>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</si>
  <si>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</si>
  <si>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</si>
  <si>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</si>
  <si>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</si>
  <si>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</si>
  <si>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</si>
  <si>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</si>
  <si>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</si>
  <si>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</si>
  <si>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</si>
  <si>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</si>
  <si>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</si>
  <si>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</si>
  <si>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</si>
  <si>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</si>
  <si>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</si>
  <si>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</si>
  <si>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</si>
  <si>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</si>
  <si>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</si>
  <si>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</si>
  <si>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</si>
  <si>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</si>
  <si>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</si>
  <si>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</si>
  <si>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</si>
  <si>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</si>
  <si>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</si>
  <si>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</si>
  <si>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</si>
  <si>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</si>
  <si>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</si>
  <si>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</si>
  <si>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</si>
  <si>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</si>
  <si>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</si>
  <si>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</si>
  <si>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</si>
  <si>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</si>
  <si>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</si>
  <si>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</si>
  <si>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</si>
  <si>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</si>
  <si>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</si>
  <si>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</si>
  <si>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</si>
  <si>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</si>
  <si>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</si>
  <si>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</si>
  <si>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</si>
  <si>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</si>
  <si>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</si>
  <si>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</si>
  <si>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</si>
  <si>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</si>
  <si>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</si>
  <si>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</si>
  <si>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</si>
  <si>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</si>
  <si>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</si>
  <si>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</si>
  <si>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</si>
  <si>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</si>
  <si>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</si>
  <si>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</si>
  <si>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</si>
  <si>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</si>
  <si>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</si>
  <si>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</si>
  <si>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</si>
  <si>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</si>
  <si>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</si>
  <si>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</si>
  <si>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</si>
  <si>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</si>
  <si>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</si>
  <si>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</si>
  <si>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</si>
  <si>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</si>
  <si>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</si>
  <si>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</si>
  <si>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</si>
  <si>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</si>
  <si>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</si>
  <si>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</si>
  <si>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</si>
  <si>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</si>
  <si>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</si>
  <si>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</si>
  <si>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</si>
  <si>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</si>
  <si>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</si>
  <si>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</si>
  <si>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</si>
  <si>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</si>
  <si>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</si>
  <si>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</si>
  <si>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</si>
  <si>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</si>
  <si>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</si>
  <si>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</si>
  <si>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</si>
  <si>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</si>
  <si>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</si>
  <si>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</si>
  <si>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</si>
  <si>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</si>
  <si>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</si>
  <si>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</si>
  <si>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</si>
  <si>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</si>
  <si>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</si>
  <si>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</si>
  <si>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</si>
  <si>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</si>
  <si>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</si>
  <si>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</si>
  <si>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</si>
  <si>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</si>
  <si>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</si>
  <si>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</si>
  <si>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</si>
  <si>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</si>
  <si>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</si>
  <si>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</si>
  <si>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</si>
  <si>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</si>
  <si>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</si>
  <si>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</si>
  <si>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</si>
  <si>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</si>
  <si>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</si>
  <si>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</si>
  <si>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</si>
  <si>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</si>
  <si>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</si>
  <si>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</si>
  <si>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</si>
  <si>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</si>
  <si>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</si>
  <si>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</si>
  <si>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</si>
  <si>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</si>
  <si>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</si>
  <si>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</si>
  <si>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</si>
  <si>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</si>
  <si>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</si>
  <si>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</si>
  <si>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</si>
  <si>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</si>
  <si>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</si>
  <si>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</si>
  <si>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</si>
  <si>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</si>
  <si>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</si>
  <si>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</si>
  <si>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</si>
  <si>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</si>
  <si>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</si>
  <si>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</si>
  <si>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</si>
  <si>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</si>
  <si>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</si>
  <si>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</si>
  <si>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</si>
  <si>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</si>
  <si>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</si>
  <si>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</si>
  <si>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</si>
  <si>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</si>
  <si>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</si>
  <si>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</si>
  <si>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</si>
  <si>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</si>
  <si>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</si>
  <si>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</si>
  <si>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</si>
  <si>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</si>
  <si>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</si>
  <si>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</si>
  <si>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</si>
  <si>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</si>
  <si>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</si>
  <si>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</si>
  <si>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</si>
  <si>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</si>
  <si>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</si>
  <si>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</si>
  <si>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</si>
  <si>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</si>
  <si>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</si>
  <si>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</si>
  <si>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</si>
  <si>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</si>
  <si>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</si>
  <si>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</si>
  <si>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</si>
  <si>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</si>
  <si>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</si>
  <si>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</si>
  <si>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</si>
  <si>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</si>
  <si>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</si>
  <si>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</si>
  <si>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</si>
  <si>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</si>
  <si>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</si>
  <si>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</si>
  <si>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</si>
  <si>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</si>
  <si>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</si>
  <si>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</si>
  <si>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</si>
  <si>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</si>
  <si>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</si>
  <si>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</si>
  <si>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</si>
  <si>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</si>
  <si>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</si>
  <si>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</si>
  <si>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</si>
  <si>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</si>
  <si>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</si>
  <si>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</si>
  <si>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</si>
  <si>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</si>
  <si>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</si>
  <si>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</si>
  <si>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</si>
  <si>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</si>
  <si>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</si>
  <si>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</si>
  <si>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</si>
  <si>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</si>
  <si>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</si>
  <si>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</si>
  <si>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</si>
  <si>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</si>
  <si>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</si>
  <si>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</si>
  <si>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</si>
  <si>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</si>
  <si>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</si>
  <si>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</si>
  <si>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</si>
  <si>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</si>
  <si>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</si>
  <si>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</si>
  <si>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</si>
  <si>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</si>
  <si>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</si>
  <si>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</si>
  <si>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</si>
  <si>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</si>
  <si>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</si>
  <si>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</si>
  <si>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</si>
  <si>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</si>
  <si>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</si>
  <si>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</si>
  <si>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</si>
  <si>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</si>
  <si>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</si>
  <si>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</si>
  <si>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</si>
  <si>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</si>
  <si>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</si>
  <si>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</si>
  <si>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</si>
  <si>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</si>
  <si>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</si>
  <si>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</si>
  <si>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</si>
  <si>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</si>
  <si>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</si>
  <si>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</si>
  <si>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</si>
  <si>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</si>
  <si>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</si>
  <si>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</si>
  <si>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</si>
  <si>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</si>
  <si>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</si>
  <si>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</si>
  <si>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</si>
  <si>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</si>
  <si>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</si>
  <si>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</si>
  <si>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</si>
  <si>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</si>
  <si>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</si>
  <si>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</si>
  <si>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</si>
  <si>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</si>
  <si>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</si>
  <si>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</si>
  <si>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</si>
  <si>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</si>
  <si>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</si>
  <si>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</si>
  <si>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</si>
  <si>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</si>
  <si>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</si>
  <si>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</si>
  <si>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</si>
  <si>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</si>
  <si>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</si>
  <si>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</si>
  <si>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</si>
  <si>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</si>
  <si>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</si>
  <si>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</si>
  <si>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</si>
  <si>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</si>
  <si>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</si>
  <si>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</si>
  <si>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</si>
  <si>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</si>
  <si>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</si>
  <si>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</si>
  <si>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</si>
  <si>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</si>
  <si>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</si>
  <si>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</si>
  <si>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</si>
  <si>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</si>
  <si>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</si>
  <si>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</si>
  <si>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</si>
  <si>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</si>
  <si>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</si>
  <si>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</si>
  <si>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</si>
  <si>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</si>
  <si>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</si>
  <si>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</si>
  <si>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</si>
  <si>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</si>
  <si>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</si>
  <si>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</si>
  <si>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</si>
  <si>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</si>
  <si>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</si>
  <si>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</si>
  <si>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</si>
  <si>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</si>
  <si>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</si>
  <si>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</si>
  <si>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</si>
  <si>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</si>
  <si>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</si>
  <si>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</si>
  <si>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</si>
  <si>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</si>
  <si>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</si>
  <si>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</si>
  <si>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</si>
  <si>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</si>
  <si>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</si>
  <si>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</si>
  <si>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</si>
  <si>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</si>
  <si>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</si>
  <si>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</si>
  <si>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</si>
  <si>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</si>
  <si>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</si>
  <si>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</si>
  <si>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</si>
  <si>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</si>
  <si>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</si>
  <si>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</si>
  <si>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</si>
  <si>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</si>
  <si>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</si>
  <si>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</si>
  <si>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</si>
  <si>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</si>
  <si>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</si>
  <si>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</si>
  <si>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</si>
  <si>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</si>
  <si>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</si>
  <si>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</si>
  <si>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</si>
  <si>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</si>
  <si>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</si>
  <si>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</si>
  <si>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</si>
  <si>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</si>
  <si>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</si>
  <si>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</si>
  <si>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</si>
  <si>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</si>
  <si>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</si>
  <si>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</si>
  <si>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</si>
  <si>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</si>
  <si>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</si>
  <si>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</si>
  <si>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</si>
  <si>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</si>
  <si>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</si>
  <si>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</si>
  <si>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</si>
  <si>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</si>
  <si>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</si>
  <si>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</si>
  <si>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</si>
  <si>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</si>
  <si>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</si>
  <si>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</si>
  <si>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</si>
  <si>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</si>
  <si>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</si>
  <si>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</si>
  <si>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</si>
  <si>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</si>
  <si>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</si>
  <si>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</si>
  <si>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</si>
  <si>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</si>
  <si>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</si>
  <si>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</si>
  <si>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</si>
  <si>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</si>
  <si>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</si>
  <si>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</si>
  <si>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</si>
  <si>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</si>
  <si>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</si>
  <si>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</si>
  <si>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</si>
  <si>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</si>
  <si>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</si>
  <si>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</si>
  <si>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</si>
  <si>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</si>
  <si>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</si>
  <si>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</si>
  <si>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</si>
  <si>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</si>
  <si>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</si>
  <si>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</si>
  <si>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</si>
  <si>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</si>
  <si>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</si>
  <si>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</si>
  <si>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</si>
  <si>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</si>
  <si>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</si>
  <si>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</si>
  <si>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</si>
  <si>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</si>
  <si>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</si>
  <si>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</si>
  <si>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</si>
  <si>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</si>
  <si>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</si>
  <si>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</si>
  <si>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</si>
  <si>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</si>
  <si>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</si>
  <si>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</si>
  <si>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</si>
  <si>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</si>
  <si>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</si>
  <si>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</si>
  <si>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</si>
  <si>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</si>
  <si>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</si>
  <si>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</si>
  <si>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</si>
  <si>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</si>
  <si>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</si>
  <si>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</si>
  <si>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</si>
  <si>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</si>
  <si>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</si>
  <si>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</si>
  <si>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</si>
  <si>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</si>
  <si>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</si>
  <si>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</si>
  <si>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</si>
  <si>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</si>
  <si>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</si>
  <si>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</si>
  <si>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</si>
  <si>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</si>
  <si>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</si>
  <si>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</si>
  <si>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</si>
  <si>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</si>
  <si>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</si>
  <si>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</si>
  <si>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</si>
  <si>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</si>
  <si>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</si>
  <si>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</si>
  <si>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</si>
  <si>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</si>
  <si>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</si>
  <si>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</si>
  <si>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</si>
  <si>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</si>
  <si>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</si>
  <si>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</si>
  <si>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</si>
  <si>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</si>
  <si>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</si>
  <si>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</si>
  <si>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</si>
  <si>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</si>
  <si>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</si>
  <si>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</si>
  <si>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</si>
  <si>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</si>
  <si>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</si>
  <si>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</si>
  <si>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</si>
  <si>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</si>
  <si>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</si>
  <si>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</si>
  <si>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</si>
  <si>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</si>
  <si>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</si>
  <si>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</si>
  <si>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</si>
  <si>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</si>
  <si>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</si>
  <si>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</si>
  <si>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</si>
  <si>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</si>
  <si>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</si>
  <si>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</si>
  <si>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</si>
  <si>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</si>
  <si>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</si>
  <si>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</si>
  <si>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</si>
  <si>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</si>
  <si>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</si>
  <si>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</si>
  <si>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</si>
  <si>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</si>
  <si>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</si>
  <si>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</si>
  <si>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</si>
  <si>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</si>
  <si>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</si>
  <si>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</si>
  <si>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</si>
  <si>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</si>
  <si>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</si>
  <si>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</si>
  <si>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</si>
  <si>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</si>
  <si>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</si>
  <si>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</si>
  <si>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</si>
  <si>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</si>
  <si>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</si>
  <si>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</si>
  <si>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</si>
  <si>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</si>
  <si>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</si>
  <si>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</si>
  <si>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</si>
  <si>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</si>
  <si>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</si>
  <si>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</si>
  <si>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</si>
  <si>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</si>
  <si>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</si>
  <si>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</si>
  <si>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</si>
  <si>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</si>
  <si>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</si>
  <si>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</si>
  <si>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</si>
  <si>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</si>
  <si>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</si>
  <si>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</si>
  <si>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</si>
  <si>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</si>
  <si>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</si>
  <si>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</si>
  <si>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</si>
  <si>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</si>
  <si>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</si>
  <si>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</si>
  <si>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</si>
  <si>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</si>
  <si>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</si>
  <si>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</si>
  <si>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</si>
  <si>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</si>
  <si>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</si>
  <si>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</si>
  <si>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</si>
  <si>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</si>
  <si>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</si>
  <si>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</si>
  <si>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</si>
  <si>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</si>
  <si>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</si>
  <si>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</si>
  <si>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</si>
  <si>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</si>
  <si>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</si>
  <si>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</si>
  <si>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</si>
  <si>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</si>
  <si>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</si>
  <si>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</si>
  <si>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</si>
  <si>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</si>
  <si>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</si>
  <si>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</si>
  <si>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</si>
  <si>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</si>
  <si>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</si>
  <si>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</si>
  <si>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</si>
  <si>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</si>
  <si>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</si>
  <si>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</si>
  <si>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</si>
  <si>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</si>
  <si>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</si>
  <si>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</si>
  <si>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</si>
  <si>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</si>
  <si>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</si>
  <si>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</si>
  <si>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</si>
  <si>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</si>
  <si>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</si>
  <si>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</si>
  <si>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</si>
  <si>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</si>
  <si>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</si>
  <si>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</si>
  <si>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</si>
  <si>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</si>
  <si>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</si>
  <si>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</si>
  <si>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</si>
  <si>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</si>
  <si>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</si>
  <si>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</si>
  <si>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</si>
  <si>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</si>
  <si>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</si>
  <si>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</si>
  <si>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</si>
  <si>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</si>
  <si>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</si>
  <si>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</si>
  <si>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</si>
  <si>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</si>
  <si>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</si>
  <si>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</si>
  <si>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</si>
  <si>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</si>
  <si>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</si>
  <si>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</si>
  <si>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</si>
  <si>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</si>
  <si>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</si>
  <si>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</si>
  <si>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</si>
  <si>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</si>
  <si>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</si>
  <si>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</si>
  <si>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</si>
  <si>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</si>
  <si>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</si>
  <si>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</si>
  <si>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</si>
  <si>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</si>
  <si>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</si>
  <si>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</si>
  <si>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</si>
  <si>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</si>
  <si>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</si>
  <si>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</si>
  <si>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</si>
  <si>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</si>
  <si>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</si>
  <si>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</si>
  <si>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</si>
  <si>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</si>
  <si>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</si>
  <si>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</si>
  <si>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</si>
  <si>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</si>
  <si>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</si>
  <si>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</si>
  <si>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</si>
  <si>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</si>
  <si>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</si>
  <si>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</si>
  <si>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</si>
  <si>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</si>
  <si>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</si>
  <si>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</si>
  <si>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</si>
  <si>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</si>
  <si>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</si>
  <si>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</si>
  <si>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</si>
  <si>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</si>
  <si>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</si>
  <si>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</si>
  <si>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</si>
  <si>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</si>
  <si>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</si>
  <si>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</si>
  <si>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</si>
  <si>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</si>
  <si>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</si>
  <si>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</si>
  <si>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</si>
  <si>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</si>
  <si>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</si>
  <si>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</si>
  <si>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</si>
  <si>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</si>
  <si>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</si>
  <si>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</si>
  <si>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</si>
  <si>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</si>
  <si>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</si>
  <si>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</si>
  <si>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</si>
  <si>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</si>
  <si>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</si>
  <si>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</si>
  <si>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</si>
  <si>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</si>
  <si>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</si>
  <si>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</si>
  <si>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</si>
  <si>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</si>
  <si>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</si>
  <si>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</si>
  <si>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</si>
  <si>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</si>
  <si>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</si>
  <si>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</si>
  <si>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</si>
  <si>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</si>
  <si>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</si>
  <si>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</si>
  <si>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</si>
  <si>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</si>
  <si>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</si>
  <si>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</si>
  <si>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</si>
  <si>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</si>
  <si>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</si>
  <si>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</si>
  <si>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</si>
  <si>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</si>
  <si>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</si>
  <si>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</si>
  <si>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</si>
  <si>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</si>
  <si>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</si>
  <si>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</si>
  <si>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</si>
  <si>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</si>
  <si>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</si>
  <si>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</si>
  <si>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</si>
  <si>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</si>
  <si>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</si>
  <si>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</si>
  <si>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</si>
  <si>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</si>
  <si>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</si>
  <si>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</si>
  <si>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</si>
  <si>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</si>
  <si>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</si>
  <si>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</si>
  <si>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</si>
  <si>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</si>
  <si>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</si>
  <si>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</si>
  <si>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</si>
  <si>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</si>
  <si>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</si>
  <si>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</si>
  <si>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</si>
  <si>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</si>
  <si>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</si>
  <si>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</si>
  <si>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</si>
  <si>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</si>
  <si>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</si>
  <si>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</si>
  <si>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</si>
  <si>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</si>
  <si>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</si>
  <si>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</si>
  <si>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</si>
  <si>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</si>
  <si>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</si>
  <si>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</si>
  <si>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</si>
  <si>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</si>
  <si>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</si>
  <si>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</si>
  <si>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</si>
  <si>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</si>
  <si>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</si>
  <si>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</si>
  <si>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</si>
  <si>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</si>
  <si>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</si>
  <si>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</si>
  <si>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</si>
  <si>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</si>
  <si>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</si>
  <si>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</si>
  <si>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</si>
  <si>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</si>
  <si>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</si>
  <si>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</si>
  <si>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</si>
  <si>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</si>
  <si>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</si>
  <si>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</si>
  <si>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</si>
  <si>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</si>
  <si>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</si>
  <si>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</si>
  <si>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</si>
  <si>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</si>
  <si>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</si>
  <si>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</si>
  <si>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</si>
  <si>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</si>
  <si>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</si>
  <si>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</si>
  <si>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</si>
  <si>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</si>
  <si>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</si>
  <si>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</si>
  <si>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</si>
  <si>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</si>
  <si>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</si>
  <si>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</si>
  <si>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</si>
  <si>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</si>
  <si>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</si>
  <si>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</si>
  <si>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</si>
  <si>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</si>
  <si>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</si>
  <si>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</si>
  <si>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</si>
  <si>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</si>
  <si>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</si>
  <si>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</si>
  <si>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</si>
  <si>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</si>
  <si>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</si>
  <si>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</si>
  <si>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</si>
  <si>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</si>
  <si>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</si>
  <si>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</si>
  <si>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</si>
  <si>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</si>
  <si>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</si>
  <si>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</si>
  <si>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</si>
  <si>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</si>
  <si>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</si>
  <si>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</si>
  <si>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</si>
  <si>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</si>
  <si>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</si>
  <si>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</si>
  <si>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</si>
  <si>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</si>
  <si>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</si>
  <si>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</si>
  <si>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</si>
  <si>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</si>
  <si>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</si>
  <si>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</si>
  <si>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</si>
  <si>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</si>
  <si>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</si>
  <si>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</si>
  <si>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</si>
  <si>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</si>
  <si>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</si>
  <si>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</si>
  <si>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</si>
  <si>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</si>
  <si>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</si>
  <si>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</si>
  <si>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</si>
  <si>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</si>
  <si>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</si>
  <si>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</si>
  <si>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</si>
  <si>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</si>
  <si>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</si>
  <si>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</si>
  <si>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</si>
  <si>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</si>
  <si>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</si>
  <si>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</si>
  <si>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</si>
  <si>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</si>
  <si>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</si>
  <si>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</si>
  <si>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</si>
  <si>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</si>
  <si>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</si>
  <si>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</si>
  <si>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</si>
  <si>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</si>
  <si>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</si>
  <si>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</si>
  <si>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</si>
  <si>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</si>
  <si>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</si>
  <si>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</si>
  <si>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</si>
  <si>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</si>
  <si>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</si>
  <si>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</si>
  <si>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</si>
  <si>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</si>
  <si>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</si>
  <si>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</si>
  <si>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</si>
  <si>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</si>
  <si>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</si>
  <si>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</si>
  <si>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</si>
  <si>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</si>
  <si>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</si>
  <si>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</si>
  <si>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</si>
  <si>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</si>
  <si>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</si>
  <si>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</si>
  <si>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</si>
  <si>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</si>
  <si>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</si>
  <si>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</si>
  <si>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</si>
  <si>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</si>
  <si>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</si>
  <si>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</si>
  <si>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</si>
  <si>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</si>
  <si>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</si>
  <si>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</si>
  <si>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</si>
  <si>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</si>
  <si>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</si>
  <si>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</si>
  <si>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</si>
  <si>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</si>
  <si>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</si>
  <si>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</si>
  <si>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</si>
  <si>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</si>
  <si>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</si>
  <si>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</si>
  <si>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</si>
  <si>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</si>
  <si>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</si>
  <si>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</si>
  <si>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</si>
  <si>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</si>
  <si>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</si>
  <si>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</si>
  <si>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</si>
  <si>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</si>
  <si>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</si>
  <si>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</si>
  <si>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</si>
  <si>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</si>
  <si>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</si>
  <si>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</si>
  <si>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</si>
  <si>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</si>
  <si>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</si>
  <si>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</si>
  <si>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</si>
  <si>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</si>
  <si>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</si>
  <si>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</si>
  <si>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</si>
  <si>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</si>
  <si>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</si>
  <si>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</si>
  <si>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</si>
  <si>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</si>
  <si>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</si>
  <si>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</si>
  <si>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</si>
  <si>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</si>
  <si>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</si>
  <si>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</si>
  <si>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</si>
  <si>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</si>
  <si>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</si>
  <si>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</si>
  <si>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</si>
  <si>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</si>
  <si>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</si>
  <si>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</si>
  <si>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</si>
  <si>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</si>
  <si>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</si>
  <si>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</si>
  <si>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</si>
  <si>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</si>
  <si>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</si>
  <si>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</si>
  <si>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</si>
  <si>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</si>
  <si>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</si>
  <si>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</si>
  <si>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</si>
  <si>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</si>
  <si>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</si>
  <si>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</si>
  <si>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</si>
  <si>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</si>
  <si>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</si>
  <si>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</si>
  <si>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</si>
  <si>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</si>
  <si>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</si>
  <si>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</si>
  <si>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</si>
  <si>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</si>
  <si>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</si>
  <si>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</si>
  <si>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</si>
  <si>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</si>
  <si>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</si>
  <si>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</si>
  <si>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</si>
  <si>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</si>
  <si>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</si>
  <si>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</si>
  <si>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</si>
  <si>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</si>
  <si>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</si>
  <si>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</si>
  <si>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</si>
  <si>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</si>
  <si>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</si>
  <si>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</si>
  <si>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</si>
  <si>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</si>
  <si>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</si>
  <si>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</si>
  <si>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</si>
  <si>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</si>
  <si>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</si>
  <si>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</si>
  <si>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</si>
  <si>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</si>
  <si>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</si>
  <si>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</si>
  <si>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</si>
  <si>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</si>
  <si>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</si>
  <si>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</si>
  <si>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</si>
  <si>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</si>
  <si>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</si>
  <si>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</si>
  <si>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</si>
  <si>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</si>
  <si>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</si>
  <si>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</si>
  <si>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</si>
  <si>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</si>
  <si>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</si>
  <si>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</si>
  <si>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</si>
  <si>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</si>
  <si>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</si>
  <si>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</si>
  <si>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</si>
  <si>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</si>
  <si>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</si>
  <si>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</si>
  <si>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</si>
  <si>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</si>
  <si>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</si>
  <si>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</si>
  <si>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</si>
  <si>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</si>
  <si>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</si>
  <si>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</si>
  <si>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</si>
  <si>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</si>
  <si>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</si>
  <si>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</si>
  <si>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</si>
  <si>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</si>
  <si>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</si>
  <si>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</si>
  <si>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</si>
  <si>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</si>
  <si>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</si>
  <si>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</si>
  <si>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</si>
  <si>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</si>
  <si>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</si>
  <si>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</si>
  <si>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</si>
  <si>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</si>
  <si>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</si>
  <si>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</si>
  <si>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</si>
  <si>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</si>
  <si>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</si>
  <si>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</si>
  <si>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</si>
  <si>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</si>
  <si>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</si>
  <si>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</si>
  <si>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</si>
  <si>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</si>
  <si>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</si>
  <si>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</si>
  <si>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</si>
  <si>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</si>
  <si>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</si>
  <si>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</si>
  <si>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</si>
  <si>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</si>
  <si>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</si>
  <si>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</si>
  <si>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</si>
  <si>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</si>
  <si>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</si>
  <si>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</si>
  <si>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</si>
  <si>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</si>
  <si>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</si>
  <si>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</si>
  <si>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</si>
  <si>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</si>
  <si>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</si>
  <si>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</si>
  <si>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</si>
  <si>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</si>
  <si>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</si>
  <si>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</si>
  <si>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</si>
  <si>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</si>
  <si>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</si>
  <si>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</si>
  <si>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</si>
  <si>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</si>
  <si>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</si>
  <si>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</si>
  <si>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</si>
  <si>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</si>
  <si>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</si>
  <si>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</si>
  <si>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</si>
  <si>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</si>
  <si>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</si>
  <si>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</si>
  <si>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</si>
  <si>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</si>
  <si>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</si>
  <si>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</si>
  <si>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</si>
  <si>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</si>
  <si>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</si>
  <si>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</si>
  <si>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</si>
  <si>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</si>
  <si>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</si>
  <si>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</si>
  <si>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</si>
  <si>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</si>
  <si>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</si>
  <si>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</si>
  <si>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</si>
  <si>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</si>
  <si>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</si>
  <si>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</si>
  <si>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</si>
  <si>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</si>
  <si>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</si>
  <si>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</si>
  <si>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</si>
  <si>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</si>
  <si>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</si>
  <si>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</si>
  <si>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</si>
  <si>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</si>
  <si>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</si>
  <si>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</si>
  <si>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</si>
  <si>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</si>
  <si>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</si>
  <si>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</si>
  <si>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</si>
  <si>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</si>
  <si>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</si>
  <si>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</si>
  <si>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</si>
  <si>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</si>
  <si>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</si>
  <si>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</si>
  <si>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</si>
  <si>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</si>
  <si>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</si>
  <si>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</si>
  <si>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</si>
  <si>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</si>
  <si>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</si>
  <si>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</si>
  <si>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</si>
  <si>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</si>
  <si>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</si>
  <si>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</si>
  <si>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</si>
  <si>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</si>
  <si>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</si>
  <si>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</si>
  <si>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</si>
  <si>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</si>
  <si>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</si>
  <si>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</si>
  <si>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</si>
  <si>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</si>
  <si>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</si>
  <si>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</si>
  <si>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</si>
  <si>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</si>
  <si>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</si>
  <si>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</si>
  <si>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</si>
  <si>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</si>
  <si>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</si>
  <si>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</si>
  <si>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</si>
  <si>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</si>
  <si>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</si>
  <si>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</si>
  <si>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</si>
  <si>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</si>
  <si>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</si>
  <si>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</si>
  <si>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</si>
  <si>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</si>
  <si>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</si>
  <si>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</si>
  <si>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</si>
  <si>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</si>
  <si>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</si>
  <si>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</si>
  <si>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</si>
  <si>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</si>
  <si>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</si>
  <si>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</si>
  <si>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</si>
  <si>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</si>
  <si>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</si>
  <si>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</si>
  <si>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</si>
  <si>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</si>
  <si>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</si>
  <si>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</si>
  <si>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</si>
  <si>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</si>
  <si>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</si>
  <si>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</si>
  <si>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</si>
  <si>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</si>
  <si>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</si>
  <si>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</si>
  <si>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</si>
  <si>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</si>
  <si>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</si>
  <si>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</si>
  <si>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</si>
  <si>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</si>
  <si>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</si>
  <si>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</si>
  <si>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</si>
  <si>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</si>
  <si>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</si>
  <si>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</si>
  <si>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</si>
  <si>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</si>
  <si>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</si>
  <si>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</si>
  <si>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</si>
  <si>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</si>
  <si>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</si>
  <si>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</si>
  <si>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</si>
  <si>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</si>
  <si>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</si>
  <si>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</si>
  <si>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</si>
  <si>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</si>
  <si>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</si>
  <si>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</si>
  <si>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</si>
  <si>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</si>
  <si>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</si>
  <si>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</si>
  <si>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</si>
  <si>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</si>
  <si>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</si>
  <si>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</si>
  <si>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</si>
  <si>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</si>
  <si>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</si>
  <si>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</si>
  <si>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</si>
  <si>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</si>
  <si>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</si>
  <si>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</si>
  <si>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</si>
  <si>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</si>
  <si>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</si>
  <si>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</si>
  <si>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</si>
  <si>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</si>
  <si>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</si>
  <si>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</si>
  <si>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</si>
  <si>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</si>
  <si>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</si>
  <si>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</si>
  <si>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</si>
  <si>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</si>
  <si>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</si>
  <si>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</si>
  <si>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</si>
  <si>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</si>
  <si>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</si>
  <si>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</si>
  <si>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</si>
  <si>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</si>
  <si>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</si>
  <si>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</si>
  <si>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</si>
  <si>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</si>
  <si>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</si>
  <si>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</si>
  <si>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</si>
  <si>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</si>
  <si>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</si>
  <si>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</si>
  <si>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</si>
  <si>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</si>
  <si>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</si>
  <si>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</si>
  <si>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</si>
  <si>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</si>
  <si>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</si>
  <si>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</si>
  <si>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</si>
  <si>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</si>
  <si>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</si>
  <si>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</si>
  <si>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</si>
  <si>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</si>
  <si>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</si>
  <si>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</si>
  <si>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</si>
  <si>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</si>
  <si>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</si>
  <si>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</si>
  <si>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</si>
  <si>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</si>
  <si>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</si>
  <si>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</si>
  <si>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</si>
  <si>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</si>
  <si>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</si>
  <si>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</si>
  <si>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</si>
  <si>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</si>
  <si>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</si>
  <si>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</si>
  <si>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</si>
  <si>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</si>
  <si>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</si>
  <si>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</si>
  <si>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</si>
  <si>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</si>
  <si>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</si>
  <si>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</si>
  <si>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</si>
  <si>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</si>
  <si>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</si>
  <si>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</si>
  <si>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</si>
  <si>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</si>
  <si>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</si>
  <si>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</si>
  <si>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</si>
  <si>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</si>
  <si>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</si>
  <si>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</si>
  <si>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</si>
  <si>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</si>
  <si>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</si>
  <si>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</si>
  <si>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</si>
  <si>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</si>
  <si>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</si>
  <si>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</si>
  <si>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</si>
  <si>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</si>
  <si>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</si>
  <si>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</si>
  <si>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</si>
  <si>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</si>
  <si>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</si>
  <si>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</si>
  <si>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</si>
  <si>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</si>
  <si>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</si>
  <si>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</si>
  <si>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</si>
  <si>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</si>
  <si>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</si>
  <si>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</si>
  <si>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</si>
  <si>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</si>
  <si>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</si>
  <si>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</si>
  <si>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</si>
  <si>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</si>
  <si>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</si>
  <si>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</si>
  <si>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</si>
  <si>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</si>
  <si>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</si>
  <si>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</si>
  <si>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</si>
  <si>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</si>
  <si>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</si>
  <si>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</si>
  <si>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</si>
  <si>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</si>
  <si>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</si>
  <si>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</si>
  <si>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</si>
  <si>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</si>
  <si>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</si>
  <si>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</si>
  <si>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</si>
  <si>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</si>
  <si>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</si>
  <si>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</si>
  <si>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</si>
  <si>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</si>
  <si>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</si>
  <si>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</si>
  <si>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</si>
  <si>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</si>
  <si>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</si>
  <si>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</si>
  <si>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</si>
  <si>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</si>
  <si>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</si>
  <si>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</si>
  <si>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</si>
  <si>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</si>
  <si>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</si>
  <si>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</si>
  <si>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</si>
  <si>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</si>
  <si>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</si>
  <si>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</si>
  <si>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</si>
  <si>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</si>
  <si>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</si>
  <si>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</si>
  <si>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</si>
  <si>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</si>
  <si>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</si>
  <si>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</si>
  <si>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</si>
  <si>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</si>
  <si>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</si>
  <si>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</si>
  <si>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</si>
  <si>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</si>
  <si>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</si>
  <si>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</si>
  <si>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</si>
  <si>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</si>
  <si>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</si>
  <si>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</si>
  <si>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</si>
  <si>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</si>
  <si>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</si>
  <si>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</si>
  <si>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</si>
  <si>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</si>
  <si>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</si>
  <si>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</si>
  <si>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</si>
  <si>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</si>
  <si>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</si>
  <si>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</si>
  <si>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</si>
  <si>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</si>
  <si>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</si>
  <si>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</si>
  <si>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</si>
  <si>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</si>
  <si>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</si>
  <si>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</si>
  <si>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</si>
  <si>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</si>
  <si>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</si>
  <si>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</si>
  <si>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</si>
  <si>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</si>
  <si>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</si>
  <si>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</si>
  <si>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</si>
  <si>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</si>
  <si>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</si>
  <si>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</si>
  <si>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</si>
  <si>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</si>
  <si>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</si>
  <si>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</si>
  <si>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</si>
  <si>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</si>
  <si>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</si>
  <si>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</si>
  <si>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</si>
  <si>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</si>
  <si>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</si>
  <si>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</si>
  <si>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</si>
  <si>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</si>
  <si>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</si>
  <si>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</si>
  <si>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</si>
  <si>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</si>
  <si>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</si>
  <si>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</si>
  <si>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</si>
  <si>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</si>
  <si>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</si>
  <si>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</si>
  <si>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</si>
  <si>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</si>
  <si>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</si>
  <si>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</si>
  <si>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</si>
  <si>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</si>
  <si>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</si>
  <si>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</si>
  <si>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</si>
  <si>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</si>
  <si>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</si>
  <si>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</si>
  <si>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</si>
  <si>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</si>
  <si>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</si>
  <si>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</si>
  <si>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</si>
  <si>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</si>
  <si>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</si>
  <si>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</si>
  <si>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</si>
  <si>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</si>
  <si>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</si>
  <si>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</si>
  <si>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</si>
  <si>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</si>
  <si>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</si>
  <si>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</si>
  <si>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</si>
  <si>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</si>
  <si>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</si>
  <si>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</si>
  <si>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</si>
  <si>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</si>
  <si>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</si>
  <si>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</si>
  <si>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</si>
  <si>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</si>
  <si>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</si>
  <si>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</si>
  <si>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</si>
  <si>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</si>
  <si>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</si>
  <si>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</si>
  <si>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</si>
  <si>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</si>
  <si>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</si>
  <si>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</si>
  <si>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</si>
  <si>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</si>
  <si>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</si>
  <si>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</si>
  <si>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</si>
  <si>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</si>
  <si>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</si>
  <si>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</si>
  <si>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</si>
  <si>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</si>
  <si>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</si>
  <si>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</si>
  <si>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</si>
  <si>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</si>
  <si>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</si>
  <si>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</si>
  <si>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</si>
  <si>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</si>
  <si>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</si>
  <si>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</si>
  <si>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</si>
  <si>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</si>
  <si>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</si>
  <si>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</si>
  <si>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</si>
  <si>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</si>
  <si>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</si>
  <si>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</si>
  <si>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</si>
  <si>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</si>
  <si>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</si>
  <si>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</si>
  <si>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</si>
  <si>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</si>
  <si>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</si>
  <si>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</si>
  <si>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</si>
  <si>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</si>
  <si>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</si>
  <si>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</si>
  <si>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</si>
  <si>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</si>
  <si>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</si>
  <si>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</si>
  <si>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</si>
  <si>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</si>
  <si>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</si>
  <si>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</si>
  <si>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</si>
  <si>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</si>
  <si>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</si>
  <si>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</si>
  <si>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</si>
  <si>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</si>
  <si>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</si>
  <si>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</si>
  <si>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</si>
  <si>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</si>
  <si>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</si>
  <si>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</si>
  <si>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</si>
  <si>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</si>
  <si>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</si>
  <si>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</si>
  <si>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</si>
  <si>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</si>
  <si>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</si>
  <si>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</si>
  <si>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</si>
  <si>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</si>
  <si>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</si>
  <si>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</si>
  <si>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</si>
  <si>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</si>
  <si>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</si>
  <si>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</si>
  <si>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</si>
  <si>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</si>
  <si>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</si>
  <si>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</si>
  <si>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</si>
  <si>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</si>
  <si>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</si>
  <si>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</si>
  <si>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</si>
  <si>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</si>
  <si>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</si>
  <si>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</si>
  <si>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</si>
  <si>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</si>
  <si>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</si>
  <si>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</si>
  <si>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</si>
  <si>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</si>
  <si>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</si>
  <si>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</si>
  <si>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</si>
  <si>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</si>
  <si>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</si>
  <si>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</si>
  <si>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</si>
  <si>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</si>
  <si>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</si>
  <si>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</si>
  <si>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</si>
  <si>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</si>
  <si>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</si>
  <si>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</si>
  <si>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</si>
  <si>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</si>
  <si>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</si>
  <si>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</si>
  <si>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</si>
  <si>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</si>
  <si>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</si>
  <si>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</si>
  <si>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</si>
  <si>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</si>
  <si>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</si>
  <si>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</si>
  <si>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</si>
  <si>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</si>
  <si>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</si>
  <si>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</si>
  <si>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</si>
  <si>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</si>
  <si>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</si>
  <si>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</si>
  <si>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</si>
  <si>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</si>
  <si>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</si>
  <si>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</si>
  <si>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</si>
  <si>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</si>
  <si>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</si>
  <si>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</si>
  <si>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</si>
  <si>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</si>
  <si>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</si>
  <si>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</si>
  <si>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</si>
  <si>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</si>
  <si>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</si>
  <si>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</si>
  <si>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</si>
  <si>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</si>
  <si>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</si>
  <si>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</si>
  <si>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</si>
  <si>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</si>
  <si>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</si>
  <si>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</si>
  <si>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</si>
  <si>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</si>
  <si>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</si>
  <si>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</si>
  <si>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</si>
  <si>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</si>
  <si>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</si>
  <si>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</si>
  <si>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</si>
  <si>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</si>
  <si>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</si>
  <si>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</si>
  <si>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</si>
  <si>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</si>
  <si>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</si>
  <si>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</si>
  <si>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</si>
  <si>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</si>
  <si>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</si>
  <si>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</si>
  <si>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</si>
  <si>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</si>
  <si>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</si>
  <si>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</si>
  <si>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</si>
  <si>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</si>
  <si>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</si>
  <si>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</si>
  <si>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</si>
  <si>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</si>
  <si>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</si>
  <si>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</si>
  <si>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</si>
  <si>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</si>
  <si>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</si>
  <si>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</si>
  <si>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</si>
  <si>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</si>
  <si>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</si>
  <si>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</si>
  <si>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</si>
  <si>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</si>
  <si>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</si>
  <si>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</si>
  <si>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</si>
  <si>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</si>
  <si>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</si>
  <si>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</si>
  <si>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</si>
  <si>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</si>
  <si>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</si>
  <si>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</si>
  <si>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</si>
  <si>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</si>
  <si>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</si>
  <si>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</si>
  <si>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</si>
  <si>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</si>
  <si>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</si>
  <si>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</si>
  <si>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</si>
  <si>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</si>
  <si>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</si>
  <si>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</si>
  <si>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</si>
  <si>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</si>
  <si>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</si>
  <si>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</si>
  <si>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</si>
  <si>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</si>
  <si>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</si>
  <si>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</si>
  <si>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</si>
  <si>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</si>
  <si>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</si>
  <si>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</si>
  <si>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</si>
  <si>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</si>
  <si>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</si>
  <si>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</si>
  <si>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</si>
  <si>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</si>
  <si>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</si>
  <si>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</si>
  <si>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</si>
  <si>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</si>
  <si>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</si>
  <si>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</si>
  <si>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</si>
  <si>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</si>
  <si>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</si>
  <si>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</si>
  <si>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</si>
  <si>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</si>
  <si>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</si>
  <si>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</si>
  <si>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</si>
  <si>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</si>
  <si>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</si>
  <si>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</si>
  <si>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</si>
  <si>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</si>
  <si>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</si>
  <si>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</si>
  <si>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</si>
  <si>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</si>
  <si>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</si>
  <si>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</si>
  <si>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</si>
  <si>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</si>
  <si>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</si>
  <si>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</si>
  <si>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</si>
  <si>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</si>
  <si>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</si>
  <si>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</si>
  <si>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</si>
  <si>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</si>
  <si>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</si>
  <si>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</si>
  <si>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</si>
  <si>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</si>
  <si>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</si>
  <si>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</si>
  <si>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</si>
  <si>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</si>
  <si>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</si>
  <si>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</si>
  <si>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</si>
  <si>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</si>
  <si>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</si>
  <si>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</si>
  <si>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</si>
  <si>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</si>
  <si>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</si>
  <si>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</si>
  <si>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</si>
  <si>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</si>
  <si>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</si>
  <si>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</si>
  <si>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</si>
  <si>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</si>
  <si>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</si>
  <si>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</si>
  <si>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</si>
  <si>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</si>
  <si>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</si>
  <si>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</si>
  <si>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</si>
  <si>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</si>
  <si>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</si>
  <si>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</si>
  <si>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</si>
  <si>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</si>
  <si>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</si>
  <si>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</si>
  <si>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</si>
  <si>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</si>
  <si>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</si>
  <si>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</si>
  <si>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</si>
  <si>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</si>
  <si>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</si>
  <si>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</si>
  <si>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</si>
  <si>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</si>
  <si>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</si>
  <si>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</si>
  <si>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</si>
  <si>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</si>
  <si>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</si>
  <si>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</si>
  <si>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</si>
  <si>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</si>
  <si>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</si>
  <si>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</si>
  <si>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</si>
  <si>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</si>
  <si>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</si>
  <si>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</si>
  <si>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</si>
  <si>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</si>
  <si>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</si>
  <si>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</si>
  <si>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</si>
  <si>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</si>
  <si>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</si>
  <si>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</si>
  <si>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</si>
  <si>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</si>
  <si>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</si>
  <si>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</si>
  <si>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</si>
  <si>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</si>
  <si>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</si>
  <si>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</si>
  <si>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</si>
  <si>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</si>
  <si>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</si>
  <si>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</si>
  <si>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</si>
  <si>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</si>
  <si>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</si>
  <si>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</si>
  <si>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</si>
  <si>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</si>
  <si>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</si>
  <si>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</si>
  <si>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</si>
  <si>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</si>
  <si>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</si>
  <si>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</si>
  <si>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</si>
  <si>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</si>
  <si>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</si>
  <si>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</si>
  <si>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</si>
  <si>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</si>
  <si>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</si>
  <si>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</si>
  <si>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</si>
  <si>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</si>
  <si>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</si>
  <si>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</si>
  <si>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</si>
  <si>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</si>
  <si>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</si>
  <si>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</si>
  <si>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</si>
  <si>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</si>
  <si>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</si>
  <si>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</si>
  <si>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</si>
  <si>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</si>
  <si>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</si>
  <si>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</si>
  <si>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</si>
  <si>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</si>
  <si>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</si>
  <si>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</si>
  <si>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</si>
  <si>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</si>
  <si>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</si>
  <si>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</si>
  <si>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</si>
  <si>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</si>
  <si>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</si>
  <si>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</si>
  <si>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</si>
  <si>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</si>
  <si>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</si>
  <si>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</si>
  <si>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</si>
  <si>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</si>
  <si>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</si>
  <si>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</si>
  <si>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</si>
  <si>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</si>
  <si>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</si>
  <si>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</si>
  <si>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</si>
  <si>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</si>
  <si>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</si>
  <si>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</si>
  <si>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</si>
  <si>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</si>
  <si>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</si>
  <si>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</si>
  <si>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</si>
  <si>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</si>
  <si>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</si>
  <si>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</si>
  <si>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</si>
  <si>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</si>
  <si>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</si>
  <si>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</si>
  <si>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</si>
  <si>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</si>
  <si>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</si>
  <si>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</si>
  <si>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</si>
  <si>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</si>
  <si>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</si>
  <si>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</si>
  <si>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</si>
  <si>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</si>
  <si>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</si>
  <si>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</si>
  <si>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</si>
  <si>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</si>
  <si>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</si>
  <si>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</si>
  <si>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</si>
  <si>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</si>
  <si>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</si>
  <si>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</si>
  <si>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</si>
  <si>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</si>
  <si>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</si>
  <si>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</si>
  <si>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</si>
  <si>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</si>
  <si>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</si>
  <si>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</si>
  <si>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</si>
  <si>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</si>
  <si>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</si>
  <si>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</si>
  <si>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</si>
  <si>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</si>
  <si>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</si>
  <si>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</si>
  <si>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</si>
  <si>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</si>
  <si>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</si>
  <si>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</si>
  <si>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</si>
  <si>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</si>
  <si>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</si>
  <si>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</si>
  <si>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</si>
  <si>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</si>
  <si>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</si>
  <si>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</si>
  <si>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</si>
  <si>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</si>
  <si>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</si>
  <si>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</si>
  <si>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</si>
  <si>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</si>
  <si>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</si>
  <si>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</si>
  <si>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</si>
  <si>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</si>
  <si>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</si>
  <si>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</si>
  <si>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</si>
  <si>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</si>
  <si>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</si>
  <si>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</si>
  <si>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</si>
  <si>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</si>
  <si>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</si>
  <si>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</si>
  <si>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</si>
  <si>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</si>
  <si>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</si>
  <si>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</si>
  <si>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</si>
  <si>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</si>
  <si>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</si>
  <si>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</si>
  <si>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</si>
  <si>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</si>
  <si>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</si>
  <si>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</si>
  <si>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</si>
  <si>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</si>
  <si>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</si>
  <si>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</si>
  <si>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</si>
  <si>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</si>
  <si>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</si>
  <si>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</si>
  <si>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</si>
  <si>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</si>
  <si>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</si>
  <si>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</si>
  <si>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</si>
  <si>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</si>
  <si>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</si>
  <si>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</si>
  <si>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</si>
  <si>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</si>
  <si>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</si>
  <si>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</si>
  <si>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</si>
  <si>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</si>
  <si>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</si>
  <si>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</si>
  <si>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</si>
  <si>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</si>
  <si>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</si>
  <si>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</si>
  <si>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</si>
  <si>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</si>
  <si>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</si>
  <si>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</si>
  <si>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</si>
  <si>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</si>
  <si>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</si>
  <si>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</si>
  <si>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</si>
  <si>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</si>
  <si>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</si>
  <si>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</si>
  <si>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</si>
  <si>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</si>
  <si>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</si>
  <si>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</si>
  <si>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</si>
  <si>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</si>
  <si>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</si>
  <si>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</si>
  <si>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</si>
  <si>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</si>
  <si>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</si>
  <si>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</si>
  <si>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</si>
  <si>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</si>
  <si>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</si>
  <si>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</si>
  <si>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</si>
  <si>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</si>
  <si>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</si>
  <si>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</si>
  <si>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</si>
  <si>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</si>
  <si>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</si>
  <si>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</si>
  <si>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</si>
  <si>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</si>
  <si>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</si>
  <si>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</si>
  <si>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</si>
  <si>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</si>
  <si>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</si>
  <si>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</si>
  <si>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</si>
  <si>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</si>
  <si>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</si>
  <si>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</si>
  <si>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</si>
  <si>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</si>
  <si>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</si>
  <si>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</si>
  <si>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</si>
  <si>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</si>
  <si>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</si>
  <si>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</si>
  <si>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</si>
  <si>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</si>
  <si>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</si>
  <si>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</si>
  <si>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</si>
  <si>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</si>
  <si>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</si>
  <si>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</si>
  <si>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</si>
  <si>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</si>
  <si>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</si>
  <si>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</si>
  <si>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</si>
  <si>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</si>
  <si>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</si>
  <si>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</si>
  <si>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</si>
  <si>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</si>
  <si>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</si>
  <si>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</si>
  <si>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</si>
  <si>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</si>
  <si>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</si>
  <si>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</si>
  <si>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</si>
  <si>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</si>
  <si>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</si>
  <si>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</si>
  <si>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</si>
  <si>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</si>
  <si>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</si>
  <si>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</si>
  <si>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</si>
  <si>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</si>
  <si>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</si>
  <si>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</si>
  <si>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</si>
  <si>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</si>
  <si>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</si>
  <si>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</si>
  <si>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</si>
  <si>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</si>
  <si>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</si>
  <si>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</si>
  <si>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</si>
  <si>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</si>
  <si>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</si>
  <si>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</si>
  <si>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</si>
  <si>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</si>
  <si>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</si>
  <si>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</si>
  <si>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</si>
  <si>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</si>
  <si>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</si>
  <si>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</si>
  <si>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</si>
  <si>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</si>
  <si>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</si>
  <si>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</si>
  <si>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</si>
  <si>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</si>
  <si>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</si>
  <si>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</si>
  <si>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</si>
  <si>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</si>
  <si>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</si>
  <si>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</si>
  <si>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</si>
  <si>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</si>
  <si>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</si>
  <si>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</si>
  <si>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</si>
  <si>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</si>
  <si>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</si>
  <si>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</si>
  <si>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</si>
  <si>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</si>
  <si>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</si>
  <si>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</si>
  <si>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</si>
  <si>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</si>
  <si>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</si>
  <si>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</si>
  <si>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</si>
  <si>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</si>
  <si>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</si>
  <si>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</si>
  <si>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</si>
  <si>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</si>
  <si>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</si>
  <si>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</si>
  <si>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</si>
  <si>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</si>
  <si>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</si>
  <si>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</si>
  <si>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</si>
  <si>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</si>
  <si>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</si>
  <si>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</si>
  <si>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</si>
  <si>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</si>
  <si>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</si>
  <si>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</si>
  <si>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</si>
  <si>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</si>
  <si>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</si>
  <si>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</si>
  <si>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</si>
  <si>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</si>
  <si>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</si>
  <si>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</si>
  <si>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</si>
  <si>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</si>
  <si>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</si>
  <si>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</si>
  <si>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</si>
  <si>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</si>
  <si>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</si>
  <si>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</si>
  <si>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</si>
  <si>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</si>
  <si>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</si>
  <si>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</si>
  <si>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</si>
  <si>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</si>
  <si>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</si>
  <si>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</si>
  <si>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</si>
  <si>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</si>
  <si>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</si>
  <si>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</si>
  <si>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</si>
  <si>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</si>
  <si>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</si>
  <si>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</si>
  <si>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</si>
  <si>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</si>
  <si>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</si>
  <si>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</si>
  <si>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</si>
  <si>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</si>
  <si>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</si>
  <si>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</si>
  <si>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</si>
  <si>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</si>
  <si>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</si>
  <si>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</si>
  <si>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</si>
  <si>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</si>
  <si>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</si>
  <si>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</si>
  <si>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</si>
  <si>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</si>
  <si>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</si>
  <si>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</si>
  <si>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</si>
  <si>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</si>
  <si>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</si>
  <si>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</si>
  <si>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</si>
  <si>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</si>
  <si>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</si>
  <si>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</si>
  <si>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</si>
  <si>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</si>
  <si>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</si>
  <si>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</si>
  <si>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</si>
  <si>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</si>
  <si>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</si>
  <si>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</si>
  <si>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</si>
  <si>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</si>
  <si>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</si>
  <si>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</si>
  <si>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</si>
  <si>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</si>
  <si>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</si>
  <si>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</si>
  <si>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</si>
  <si>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</si>
  <si>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</si>
  <si>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</si>
  <si>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</si>
  <si>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</si>
  <si>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</si>
  <si>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</si>
  <si>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</si>
  <si>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</si>
  <si>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</si>
  <si>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</si>
  <si>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</si>
  <si>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</si>
  <si>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</si>
  <si>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</si>
  <si>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</si>
  <si>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</si>
  <si>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</si>
  <si>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</si>
  <si>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</si>
  <si>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</si>
  <si>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</si>
  <si>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</si>
  <si>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</si>
  <si>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</si>
  <si>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</si>
  <si>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</si>
  <si>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</si>
  <si>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</si>
  <si>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</si>
  <si>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</si>
  <si>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</si>
  <si>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</si>
  <si>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</si>
  <si>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</si>
  <si>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</si>
  <si>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</si>
  <si>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</si>
  <si>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</si>
  <si>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</si>
  <si>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</si>
  <si>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</si>
  <si>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</si>
  <si>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</si>
  <si>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</si>
  <si>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</si>
  <si>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</si>
  <si>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</si>
  <si>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</si>
  <si>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</si>
  <si>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</si>
  <si>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</si>
  <si>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</si>
  <si>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</si>
  <si>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</si>
  <si>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</si>
  <si>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</si>
  <si>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</si>
  <si>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</si>
  <si>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</si>
  <si>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</si>
  <si>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</si>
  <si>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</si>
  <si>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</si>
  <si>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</si>
  <si>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</si>
  <si>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</si>
  <si>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</si>
  <si>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</si>
  <si>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</si>
  <si>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</si>
  <si>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</si>
  <si>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</si>
  <si>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</si>
  <si>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</si>
  <si>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</si>
  <si>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</si>
  <si>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</si>
  <si>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</si>
  <si>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</si>
  <si>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</si>
  <si>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</si>
  <si>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</si>
  <si>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</si>
  <si>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</si>
  <si>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</si>
  <si>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</si>
  <si>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</si>
  <si>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</si>
  <si>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</si>
  <si>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</si>
  <si>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</si>
  <si>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</si>
  <si>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</si>
  <si>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</si>
  <si>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</si>
  <si>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</si>
  <si>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</si>
  <si>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</si>
  <si>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</si>
  <si>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</si>
  <si>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</si>
  <si>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</si>
  <si>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</si>
  <si>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</si>
  <si>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</si>
  <si>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</si>
  <si>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</si>
  <si>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</si>
  <si>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</si>
  <si>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</si>
  <si>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</si>
  <si>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</si>
  <si>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</si>
  <si>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</si>
  <si>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</si>
  <si>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</si>
  <si>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</si>
  <si>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</si>
  <si>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</si>
  <si>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</si>
  <si>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</si>
  <si>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</si>
  <si>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</si>
  <si>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</si>
  <si>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</si>
  <si>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</si>
  <si>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</si>
  <si>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</si>
  <si>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</si>
  <si>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</si>
  <si>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</si>
  <si>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</si>
  <si>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</si>
  <si>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</si>
  <si>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</si>
  <si>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</si>
  <si>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</si>
  <si>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</si>
  <si>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</si>
  <si>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</si>
  <si>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</si>
  <si>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</si>
  <si>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</si>
  <si>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</si>
  <si>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</si>
  <si>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</si>
  <si>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</si>
  <si>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</si>
  <si>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</si>
  <si>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</si>
  <si>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</si>
  <si>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</si>
  <si>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</si>
  <si>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</si>
  <si>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</si>
  <si>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</si>
  <si>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</si>
  <si>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</si>
  <si>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</si>
  <si>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</si>
  <si>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</si>
  <si>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</si>
  <si>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</si>
  <si>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</si>
  <si>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</si>
  <si>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</si>
  <si>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</si>
  <si>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</si>
  <si>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</si>
  <si>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</si>
  <si>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</si>
  <si>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</si>
  <si>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</si>
  <si>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</si>
  <si>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</si>
  <si>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</si>
  <si>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</si>
  <si>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</si>
  <si>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</si>
  <si>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</si>
  <si>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</si>
  <si>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</si>
  <si>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</si>
  <si>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</si>
  <si>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</si>
  <si>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</si>
  <si>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</si>
  <si>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</si>
  <si>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</si>
  <si>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</si>
  <si>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</si>
  <si>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</si>
  <si>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</si>
  <si>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</si>
  <si>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</si>
  <si>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</si>
  <si>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</si>
  <si>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</si>
  <si>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</si>
  <si>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</si>
  <si>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</si>
  <si>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</si>
  <si>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</si>
  <si>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</si>
  <si>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</si>
  <si>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</si>
  <si>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</si>
  <si>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</si>
  <si>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</si>
  <si>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</si>
  <si>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</si>
  <si>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</si>
  <si>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</si>
  <si>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</si>
  <si>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</si>
  <si>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</si>
  <si>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</si>
  <si>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</si>
  <si>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</si>
  <si>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</si>
  <si>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</si>
  <si>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</si>
  <si>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</si>
  <si>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</si>
  <si>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</si>
  <si>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</si>
  <si>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</si>
  <si>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</si>
  <si>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</si>
  <si>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</si>
  <si>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</si>
  <si>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</si>
  <si>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</si>
  <si>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</si>
  <si>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</si>
  <si>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</si>
  <si>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</si>
  <si>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</si>
  <si>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</si>
  <si>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</si>
  <si>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</si>
  <si>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</si>
  <si>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</si>
  <si>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</si>
  <si>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</si>
  <si>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</si>
  <si>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</si>
  <si>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</si>
  <si>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</si>
  <si>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</si>
  <si>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</si>
  <si>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</si>
  <si>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</si>
  <si>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</si>
  <si>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</si>
  <si>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</si>
  <si>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</si>
  <si>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</si>
  <si>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</si>
  <si>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</si>
  <si>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</si>
  <si>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</si>
  <si>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</si>
  <si>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</si>
  <si>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</si>
  <si>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</si>
  <si>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</si>
  <si>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</si>
  <si>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</si>
  <si>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</si>
  <si>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</si>
  <si>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</si>
  <si>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</si>
  <si>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</si>
  <si>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</si>
  <si>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</si>
  <si>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</si>
  <si>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</si>
  <si>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</si>
  <si>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</si>
  <si>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</si>
  <si>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</si>
  <si>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</si>
  <si>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</si>
  <si>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</si>
  <si>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</si>
  <si>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</si>
  <si>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</si>
  <si>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</si>
  <si>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</si>
  <si>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</si>
  <si>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</si>
  <si>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</si>
  <si>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</si>
  <si>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</si>
  <si>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</si>
  <si>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</si>
  <si>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</si>
  <si>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</si>
  <si>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</si>
  <si>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</si>
  <si>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</si>
  <si>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</si>
  <si>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</si>
  <si>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</si>
  <si>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</si>
  <si>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</si>
  <si>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</si>
  <si>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</si>
  <si>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</si>
  <si>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</si>
  <si>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</si>
  <si>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</si>
  <si>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</si>
  <si>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</si>
  <si>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</si>
  <si>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</si>
  <si>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</si>
  <si>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</si>
  <si>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</si>
  <si>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</si>
  <si>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</si>
  <si>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</si>
  <si>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</si>
  <si>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</si>
  <si>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</si>
  <si>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</si>
  <si>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</si>
  <si>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</si>
  <si>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</si>
  <si>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</si>
  <si>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</si>
  <si>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</si>
  <si>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</si>
  <si>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</si>
  <si>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</si>
  <si>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</si>
  <si>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</si>
  <si>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</si>
  <si>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</si>
  <si>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</si>
  <si>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</si>
  <si>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</si>
  <si>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</si>
  <si>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</si>
  <si>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</si>
  <si>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</si>
  <si>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</si>
  <si>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</si>
  <si>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</si>
  <si>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</si>
  <si>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</si>
  <si>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</si>
  <si>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</si>
  <si>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</si>
  <si>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</si>
  <si>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</si>
  <si>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</si>
  <si>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</si>
  <si>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</si>
  <si>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</si>
  <si>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</si>
  <si>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</si>
  <si>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</si>
  <si>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</si>
  <si>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</si>
  <si>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</si>
  <si>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</si>
  <si>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</si>
  <si>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</si>
  <si>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</si>
  <si>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</si>
  <si>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</si>
  <si>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</si>
  <si>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</si>
  <si>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</si>
  <si>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</si>
  <si>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</si>
  <si>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</si>
  <si>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</si>
  <si>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</si>
  <si>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</si>
  <si>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</si>
  <si>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</si>
  <si>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</si>
  <si>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</si>
  <si>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</si>
  <si>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</si>
  <si>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</si>
  <si>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</si>
  <si>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</si>
  <si>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</si>
  <si>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</si>
  <si>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</si>
  <si>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</si>
  <si>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</si>
  <si>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</si>
  <si>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</si>
  <si>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</si>
  <si>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</si>
  <si>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</si>
  <si>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</si>
  <si>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</si>
  <si>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</si>
  <si>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</si>
  <si>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</si>
  <si>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</si>
  <si>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</si>
  <si>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</si>
  <si>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</si>
  <si>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</si>
  <si>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</si>
  <si>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</si>
  <si>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</si>
  <si>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</si>
  <si>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</si>
  <si>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</si>
  <si>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</si>
  <si>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</si>
  <si>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</si>
  <si>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</si>
  <si>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</si>
  <si>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</si>
  <si>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</si>
  <si>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</si>
  <si>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</si>
  <si>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</si>
  <si>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</si>
  <si>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</si>
  <si>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</si>
  <si>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</si>
  <si>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</si>
  <si>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</si>
  <si>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</si>
  <si>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</si>
  <si>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</si>
  <si>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</si>
  <si>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</si>
  <si>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</si>
  <si>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</si>
  <si>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</si>
  <si>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</si>
  <si>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</si>
  <si>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</si>
  <si>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</si>
  <si>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</si>
  <si>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</si>
  <si>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</si>
  <si>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</si>
  <si>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</si>
  <si>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</si>
  <si>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</si>
  <si>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</si>
  <si>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</si>
  <si>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</si>
  <si>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</si>
  <si>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</si>
  <si>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</si>
  <si>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</si>
  <si>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</si>
  <si>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</si>
  <si>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</si>
  <si>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</si>
  <si>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</si>
  <si>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</si>
  <si>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</si>
  <si>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</si>
  <si>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</si>
  <si>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</si>
  <si>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</si>
  <si>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</si>
  <si>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</si>
  <si>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</si>
  <si>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</si>
  <si>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</si>
  <si>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</si>
  <si>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</si>
  <si>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</si>
  <si>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</si>
  <si>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</si>
  <si>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</si>
  <si>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</si>
  <si>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</si>
  <si>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</si>
  <si>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</si>
  <si>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</si>
  <si>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</si>
  <si>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</si>
  <si>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</si>
  <si>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</si>
  <si>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</si>
  <si>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</si>
  <si>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</si>
  <si>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</si>
  <si>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</si>
  <si>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</si>
  <si>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</si>
  <si>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</si>
  <si>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</si>
  <si>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</si>
  <si>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</si>
  <si>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</si>
  <si>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</si>
  <si>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</si>
  <si>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</si>
  <si>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</si>
  <si>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</si>
  <si>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</si>
  <si>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</si>
  <si>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</si>
  <si>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</si>
  <si>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</si>
  <si>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</si>
  <si>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</si>
  <si>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</si>
  <si>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</si>
  <si>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</si>
  <si>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</si>
  <si>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</si>
  <si>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</si>
  <si>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</si>
  <si>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</si>
  <si>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</si>
  <si>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</si>
  <si>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</si>
  <si>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</si>
  <si>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</si>
  <si>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</si>
  <si>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</si>
  <si>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</si>
  <si>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</si>
  <si>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</si>
  <si>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</si>
  <si>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</si>
  <si>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</si>
  <si>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</si>
  <si>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</si>
  <si>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</si>
  <si>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</si>
  <si>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</si>
  <si>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</si>
  <si>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</si>
  <si>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</si>
  <si>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</si>
  <si>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</si>
  <si>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</si>
  <si>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</si>
  <si>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</si>
  <si>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</si>
  <si>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</si>
  <si>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</si>
  <si>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</si>
  <si>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</si>
  <si>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</si>
  <si>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</si>
  <si>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</si>
  <si>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</si>
  <si>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</si>
  <si>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</si>
  <si>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</si>
  <si>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</si>
  <si>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</si>
  <si>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</si>
  <si>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</si>
  <si>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</si>
  <si>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</si>
  <si>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</si>
  <si>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</si>
  <si>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</si>
  <si>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</si>
  <si>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</si>
  <si>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</si>
  <si>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</si>
  <si>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</si>
  <si>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</si>
  <si>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</si>
  <si>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</si>
  <si>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</si>
  <si>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</si>
  <si>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</si>
  <si>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</si>
  <si>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</si>
  <si>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</si>
  <si>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</si>
  <si>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</si>
  <si>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</si>
  <si>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</si>
  <si>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</si>
  <si>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</si>
  <si>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</si>
  <si>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</si>
  <si>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</si>
  <si>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</si>
  <si>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</si>
  <si>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</si>
  <si>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</si>
  <si>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</si>
  <si>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</si>
  <si>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</si>
  <si>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</si>
  <si>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</si>
  <si>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</si>
  <si>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</si>
  <si>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</si>
  <si>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</si>
  <si>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</si>
  <si>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</si>
  <si>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</si>
  <si>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</si>
  <si>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</si>
  <si>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</si>
  <si>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</si>
  <si>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</si>
  <si>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</si>
  <si>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</si>
  <si>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</si>
  <si>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</si>
  <si>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</si>
  <si>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</si>
  <si>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</si>
  <si>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</si>
  <si>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</si>
  <si>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</si>
  <si>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</si>
  <si>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</si>
  <si>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</si>
  <si>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</si>
  <si>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</si>
  <si>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</si>
  <si>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</si>
  <si>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</si>
  <si>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</si>
  <si>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</si>
  <si>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</si>
  <si>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</si>
  <si>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</si>
  <si>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</si>
  <si>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</si>
  <si>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</si>
  <si>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</si>
  <si>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</si>
  <si>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</si>
  <si>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</si>
  <si>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</si>
  <si>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</si>
  <si>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</si>
  <si>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</si>
  <si>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</si>
  <si>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</si>
  <si>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</si>
  <si>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</si>
  <si>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</si>
  <si>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</si>
  <si>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</si>
  <si>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</si>
  <si>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</si>
  <si>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</si>
  <si>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</si>
  <si>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</si>
  <si>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</si>
  <si>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</si>
  <si>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</si>
  <si>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</si>
  <si>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</si>
  <si>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</si>
  <si>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</si>
  <si>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</si>
  <si>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</si>
  <si>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</si>
  <si>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</si>
  <si>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</si>
  <si>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</si>
  <si>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</si>
  <si>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</si>
  <si>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</si>
  <si>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</si>
  <si>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</si>
  <si>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</si>
  <si>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</si>
  <si>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</si>
  <si>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</si>
  <si>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</si>
  <si>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</si>
  <si>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</si>
  <si>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</si>
  <si>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</si>
  <si>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</si>
  <si>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</si>
  <si>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</si>
  <si>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</si>
  <si>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</si>
  <si>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</si>
  <si>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</si>
  <si>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</si>
  <si>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</si>
  <si>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</si>
  <si>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</si>
  <si>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</si>
  <si>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</si>
  <si>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</si>
  <si>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</si>
  <si>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</si>
  <si>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</si>
  <si>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</si>
  <si>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</si>
  <si>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</si>
  <si>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</si>
  <si>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</si>
  <si>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</si>
  <si>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</si>
  <si>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</si>
  <si>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</si>
  <si>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</si>
  <si>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</si>
  <si>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</si>
  <si>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</si>
  <si>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</si>
  <si>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</si>
  <si>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</si>
  <si>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</si>
  <si>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</si>
  <si>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</si>
  <si>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</si>
  <si>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</si>
  <si>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</si>
  <si>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</si>
  <si>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</si>
  <si>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</si>
  <si>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</si>
  <si>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</si>
  <si>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</si>
  <si>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</si>
  <si>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</si>
  <si>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</si>
  <si>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</si>
  <si>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</si>
  <si>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</si>
  <si>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</si>
  <si>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</si>
  <si>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</si>
  <si>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</si>
  <si>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</si>
  <si>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</si>
  <si>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</si>
  <si>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</si>
  <si>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</si>
  <si>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</si>
  <si>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</si>
  <si>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</si>
  <si>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</si>
  <si>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</si>
  <si>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</si>
  <si>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</si>
  <si>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</si>
  <si>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</si>
  <si>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</si>
  <si>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</si>
  <si>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</si>
  <si>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</si>
  <si>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</si>
  <si>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</si>
  <si>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</si>
  <si>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</si>
  <si>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</si>
  <si>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</si>
  <si>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</si>
  <si>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</si>
  <si>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</si>
  <si>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</si>
  <si>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</si>
  <si>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</si>
  <si>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</si>
  <si>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</si>
  <si>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</si>
  <si>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</si>
  <si>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</si>
  <si>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</si>
  <si>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</si>
  <si>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</si>
  <si>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</si>
  <si>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</si>
  <si>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</si>
  <si>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</si>
  <si>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</si>
  <si>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</si>
  <si>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</si>
  <si>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</si>
  <si>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</si>
  <si>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</si>
  <si>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</si>
  <si>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</si>
  <si>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</si>
  <si>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</si>
  <si>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</si>
  <si>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</si>
  <si>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</si>
  <si>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</si>
  <si>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</si>
  <si>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</si>
  <si>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</si>
  <si>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</si>
  <si>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</si>
  <si>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</si>
  <si>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</si>
  <si>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</si>
  <si>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</si>
  <si>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</si>
  <si>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</si>
  <si>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</si>
  <si>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</si>
  <si>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</si>
  <si>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</si>
  <si>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</si>
  <si>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</si>
  <si>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</si>
  <si>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</si>
  <si>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</si>
  <si>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</si>
  <si>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</si>
  <si>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</si>
  <si>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</si>
  <si>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</si>
  <si>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</si>
  <si>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</si>
  <si>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</si>
  <si>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</si>
  <si>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</si>
  <si>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</si>
  <si>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</si>
  <si>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</si>
  <si>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</si>
  <si>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</si>
  <si>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</si>
  <si>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</si>
  <si>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</si>
  <si>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</si>
  <si>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</si>
  <si>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</si>
  <si>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</si>
  <si>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</si>
  <si>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</si>
  <si>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</si>
  <si>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</si>
  <si>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</si>
  <si>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</si>
  <si>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</si>
  <si>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</si>
  <si>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</si>
  <si>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</si>
  <si>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</si>
  <si>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</si>
  <si>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</si>
  <si>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</si>
  <si>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</si>
  <si>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</si>
  <si>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</si>
  <si>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</si>
  <si>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</si>
  <si>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</si>
  <si>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</si>
  <si>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</si>
  <si>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</si>
  <si>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</si>
  <si>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</si>
  <si>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</si>
  <si>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</si>
  <si>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</si>
  <si>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</si>
  <si>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</si>
  <si>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</si>
  <si>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</si>
  <si>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</si>
  <si>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</si>
  <si>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</si>
  <si>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</si>
  <si>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</si>
  <si>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</si>
  <si>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</si>
  <si>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</si>
  <si>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</si>
  <si>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</si>
  <si>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</si>
  <si>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</si>
  <si>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</si>
  <si>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</si>
  <si>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</si>
  <si>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</si>
  <si>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</si>
  <si>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</si>
  <si>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</si>
  <si>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</si>
  <si>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</si>
  <si>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</si>
  <si>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</si>
  <si>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</si>
  <si>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</si>
  <si>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</si>
  <si>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</si>
  <si>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</si>
  <si>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</si>
  <si>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</si>
  <si>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</si>
  <si>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</si>
  <si>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</si>
  <si>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</si>
  <si>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</si>
  <si>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</si>
  <si>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</si>
  <si>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</si>
  <si>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</si>
  <si>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</si>
  <si>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</si>
  <si>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</si>
  <si>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</si>
  <si>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</si>
  <si>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</si>
  <si>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</si>
  <si>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</si>
  <si>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</si>
  <si>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</si>
  <si>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</si>
  <si>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</si>
  <si>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</si>
  <si>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</si>
  <si>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</si>
  <si>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</si>
  <si>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</si>
  <si>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</si>
  <si>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</si>
  <si>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</si>
  <si>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</si>
  <si>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</si>
  <si>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</si>
  <si>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</si>
  <si>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</si>
  <si>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</si>
  <si>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</si>
  <si>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</si>
  <si>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</si>
  <si>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</si>
  <si>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</si>
  <si>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</si>
  <si>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</si>
  <si>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</si>
  <si>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</si>
  <si>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</si>
  <si>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</si>
  <si>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</si>
  <si>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</si>
  <si>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</si>
  <si>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</si>
  <si>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</si>
  <si>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</si>
  <si>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</si>
  <si>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</si>
  <si>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</si>
  <si>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</si>
  <si>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</si>
  <si>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</si>
  <si>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</si>
  <si>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</si>
  <si>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</si>
  <si>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</si>
  <si>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</si>
  <si>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</si>
  <si>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</si>
  <si>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</si>
  <si>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</si>
  <si>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</si>
  <si>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</si>
  <si>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</si>
  <si>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</si>
  <si>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</si>
  <si>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</si>
  <si>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</si>
  <si>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</si>
  <si>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</si>
  <si>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</si>
  <si>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</si>
  <si>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</si>
  <si>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</si>
  <si>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</si>
  <si>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</si>
  <si>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</si>
  <si>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</si>
  <si>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</si>
  <si>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</si>
  <si>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</si>
  <si>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</si>
  <si>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</si>
  <si>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</si>
  <si>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</si>
  <si>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</si>
  <si>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</si>
  <si>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</si>
  <si>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</si>
  <si>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</si>
  <si>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</si>
  <si>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</si>
  <si>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</si>
  <si>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</si>
  <si>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</si>
  <si>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</si>
  <si>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</si>
  <si>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</si>
  <si>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</si>
  <si>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</si>
  <si>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</si>
  <si>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</si>
  <si>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</si>
  <si>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</si>
  <si>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</si>
  <si>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</si>
  <si>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</si>
  <si>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</si>
  <si>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</si>
  <si>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</si>
  <si>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</si>
  <si>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</si>
  <si>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</si>
  <si>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</si>
  <si>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</si>
  <si>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</si>
  <si>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</si>
  <si>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</si>
  <si>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</si>
  <si>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</si>
  <si>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</si>
  <si>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</si>
  <si>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</si>
  <si>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</si>
  <si>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</si>
  <si>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</si>
  <si>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</si>
  <si>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</si>
  <si>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</si>
  <si>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</si>
  <si>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</si>
  <si>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</si>
  <si>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</si>
  <si>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</si>
  <si>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</si>
  <si>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</si>
  <si>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</si>
  <si>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</si>
  <si>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</si>
  <si>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</si>
  <si>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</si>
  <si>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</si>
  <si>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</si>
  <si>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</si>
  <si>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</si>
  <si>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</si>
  <si>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</si>
  <si>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</si>
  <si>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</si>
  <si>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</si>
  <si>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</si>
  <si>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</si>
  <si>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</si>
  <si>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</si>
  <si>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</si>
  <si>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</si>
  <si>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</si>
  <si>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</si>
  <si>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</si>
  <si>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</si>
  <si>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</si>
  <si>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</si>
  <si>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</si>
  <si>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</si>
  <si>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</si>
  <si>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</si>
  <si>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</si>
  <si>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</si>
  <si>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</si>
  <si>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</si>
  <si>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</si>
  <si>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</si>
  <si>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</si>
  <si>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</si>
  <si>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</si>
  <si>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</si>
  <si>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</si>
  <si>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</si>
  <si>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</si>
  <si>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</si>
  <si>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</si>
  <si>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</si>
  <si>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</si>
  <si>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</si>
  <si>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</si>
  <si>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</si>
  <si>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</si>
  <si>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</si>
  <si>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</si>
  <si>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</si>
  <si>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</si>
  <si>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</si>
  <si>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</si>
  <si>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</si>
  <si>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</si>
  <si>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</si>
  <si>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</si>
  <si>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</si>
  <si>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</si>
  <si>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</si>
  <si>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</si>
  <si>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</si>
  <si>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</si>
  <si>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</si>
  <si>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</si>
  <si>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</si>
  <si>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</si>
  <si>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</si>
  <si>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</si>
  <si>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</si>
  <si>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</si>
  <si>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</si>
  <si>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</si>
  <si>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</si>
  <si>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</si>
  <si>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</si>
  <si>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</si>
  <si>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</si>
  <si>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</si>
  <si>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</si>
  <si>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</si>
  <si>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</si>
  <si>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</si>
  <si>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</si>
  <si>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</si>
  <si>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</si>
  <si>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</si>
  <si>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</si>
  <si>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</si>
  <si>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</si>
  <si>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</si>
  <si>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</si>
  <si>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</si>
  <si>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</si>
  <si>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</si>
  <si>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</si>
  <si>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</si>
  <si>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</si>
  <si>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</si>
  <si>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</si>
  <si>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</si>
  <si>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</si>
  <si>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</si>
  <si>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</si>
  <si>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</si>
  <si>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</si>
  <si>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</si>
  <si>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</si>
  <si>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</si>
  <si>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</si>
  <si>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</si>
  <si>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</si>
  <si>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</si>
  <si>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</si>
  <si>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</si>
  <si>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</si>
  <si>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</si>
  <si>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</si>
  <si>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</si>
  <si>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</si>
  <si>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</si>
  <si>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</si>
  <si>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</si>
  <si>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</si>
  <si>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</si>
  <si>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</si>
  <si>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</si>
  <si>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</si>
  <si>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</si>
  <si>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</si>
  <si>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</si>
  <si>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</si>
  <si>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</si>
  <si>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</si>
  <si>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</si>
  <si>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</si>
  <si>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</si>
  <si>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</si>
  <si>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</si>
  <si>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</si>
  <si>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</si>
  <si>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</si>
  <si>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</si>
  <si>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</si>
  <si>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</si>
  <si>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</si>
  <si>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</si>
  <si>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</si>
  <si>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</si>
  <si>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</si>
  <si>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</si>
  <si>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</si>
  <si>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</si>
  <si>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</si>
  <si>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</si>
  <si>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</si>
  <si>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</si>
  <si>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</si>
  <si>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</si>
  <si>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</si>
  <si>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</si>
  <si>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</si>
  <si>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</si>
  <si>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</si>
  <si>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</si>
  <si>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</si>
  <si>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</si>
  <si>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</si>
  <si>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</si>
  <si>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</si>
  <si>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</si>
  <si>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</si>
  <si>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</si>
  <si>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</si>
  <si>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</si>
  <si>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</si>
  <si>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</si>
  <si>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</si>
  <si>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</si>
  <si>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</si>
  <si>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</si>
  <si>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</si>
  <si>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</si>
  <si>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</si>
  <si>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</si>
  <si>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</si>
  <si>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</si>
  <si>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</si>
  <si>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</si>
  <si>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</si>
  <si>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</si>
  <si>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</si>
  <si>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</si>
  <si>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</si>
  <si>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</si>
  <si>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</si>
  <si>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</si>
  <si>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</si>
  <si>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</si>
  <si>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</si>
  <si>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</si>
  <si>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</si>
  <si>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</si>
  <si>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</si>
  <si>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</si>
  <si>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</si>
  <si>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</si>
  <si>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</si>
  <si>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</si>
  <si>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</si>
  <si>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</si>
  <si>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</si>
  <si>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</si>
  <si>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</si>
  <si>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</si>
  <si>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</si>
  <si>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</si>
  <si>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</si>
  <si>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</si>
  <si>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</si>
  <si>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</si>
  <si>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</si>
  <si>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</si>
  <si>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</si>
  <si>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</si>
  <si>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</si>
  <si>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</si>
  <si>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</si>
  <si>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</si>
  <si>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</si>
  <si>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</si>
  <si>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</si>
  <si>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</si>
  <si>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</si>
  <si>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</si>
  <si>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</si>
  <si>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</si>
  <si>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</si>
  <si>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</si>
  <si>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</si>
  <si>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</si>
  <si>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</si>
  <si>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</si>
  <si>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</si>
  <si>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</si>
  <si>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</si>
  <si>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</si>
  <si>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</si>
  <si>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</si>
  <si>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</si>
  <si>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</si>
  <si>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</si>
  <si>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</si>
  <si>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</si>
  <si>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</si>
  <si>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</si>
  <si>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</si>
  <si>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</si>
  <si>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</si>
  <si>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</si>
  <si>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</si>
  <si>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</si>
  <si>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</si>
  <si>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</si>
  <si>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</si>
  <si>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</si>
  <si>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</si>
  <si>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</si>
  <si>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</si>
  <si>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</si>
  <si>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</si>
  <si>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</si>
  <si>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</si>
  <si>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</si>
  <si>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</si>
  <si>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</si>
  <si>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</si>
  <si>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</si>
  <si>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</si>
  <si>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</si>
  <si>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</si>
  <si>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</si>
  <si>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</si>
  <si>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</si>
  <si>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</si>
  <si>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</si>
  <si>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</si>
  <si>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</si>
  <si>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</si>
  <si>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</si>
  <si>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</si>
  <si>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</si>
  <si>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</si>
  <si>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</si>
  <si>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</si>
  <si>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</si>
  <si>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</si>
  <si>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</si>
  <si>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</si>
  <si>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</si>
  <si>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</si>
  <si>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</si>
  <si>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</si>
  <si>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</si>
  <si>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</si>
  <si>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</si>
  <si>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</si>
  <si>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</si>
  <si>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</si>
  <si>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</si>
  <si>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</si>
  <si>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</si>
  <si>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</si>
  <si>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</si>
  <si>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</si>
  <si>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</si>
  <si>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</si>
  <si>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</si>
  <si>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</si>
  <si>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</si>
  <si>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</si>
  <si>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</si>
  <si>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</si>
  <si>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</si>
  <si>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</si>
  <si>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</si>
  <si>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</si>
  <si>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</si>
  <si>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</si>
  <si>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</si>
  <si>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</si>
  <si>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</si>
  <si>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</si>
  <si>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</si>
  <si>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</si>
  <si>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</si>
  <si>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</si>
  <si>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</si>
  <si>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</si>
  <si>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</si>
  <si>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</si>
  <si>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</si>
  <si>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</si>
  <si>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</si>
  <si>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</si>
  <si>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</si>
  <si>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</si>
  <si>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</si>
  <si>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</si>
  <si>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</si>
  <si>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</si>
  <si>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</si>
  <si>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</si>
  <si>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</si>
  <si>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</si>
  <si>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</si>
  <si>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</si>
  <si>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</si>
  <si>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</si>
  <si>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</si>
  <si>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</si>
  <si>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</si>
  <si>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</si>
  <si>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</si>
  <si>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</si>
  <si>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</si>
  <si>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</si>
  <si>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</si>
  <si>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</si>
  <si>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</si>
  <si>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</si>
  <si>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</si>
  <si>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</si>
  <si>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</si>
  <si>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</si>
  <si>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</si>
  <si>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</si>
  <si>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</si>
  <si>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</si>
  <si>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</si>
  <si>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</si>
  <si>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</si>
  <si>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</si>
  <si>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</si>
  <si>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</si>
  <si>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</si>
  <si>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</si>
  <si>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</si>
  <si>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</si>
  <si>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</si>
  <si>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</si>
  <si>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</si>
  <si>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</si>
  <si>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</si>
  <si>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</si>
  <si>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</si>
  <si>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</si>
  <si>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</si>
  <si>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</si>
  <si>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</si>
  <si>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</si>
  <si>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</si>
  <si>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</si>
  <si>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</si>
  <si>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</si>
  <si>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</si>
  <si>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</si>
  <si>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</si>
  <si>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</si>
  <si>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</si>
  <si>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</si>
  <si>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</si>
  <si>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</si>
  <si>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</si>
  <si>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</si>
  <si>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</si>
  <si>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</si>
  <si>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</si>
  <si>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</si>
  <si>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</si>
  <si>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</si>
  <si>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</si>
  <si>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</si>
  <si>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</si>
  <si>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</si>
  <si>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</si>
  <si>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</si>
  <si>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</si>
  <si>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</si>
  <si>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</si>
  <si>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</si>
  <si>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</si>
  <si>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</si>
  <si>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</si>
  <si>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</si>
  <si>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</si>
  <si>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</si>
  <si>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</si>
  <si>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</si>
  <si>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</si>
  <si>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</si>
  <si>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</si>
  <si>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</si>
  <si>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</si>
  <si>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</si>
  <si>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</si>
  <si>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</si>
  <si>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</si>
  <si>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</si>
  <si>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</si>
  <si>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</si>
  <si>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</si>
  <si>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</si>
  <si>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</si>
  <si>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</si>
  <si>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</si>
  <si>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</si>
  <si>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</si>
  <si>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</si>
  <si>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</si>
  <si>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</si>
  <si>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</si>
  <si>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</si>
  <si>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</si>
  <si>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</si>
  <si>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</si>
  <si>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</si>
  <si>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</si>
  <si>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</si>
  <si>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</si>
  <si>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</si>
  <si>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</si>
  <si>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</si>
  <si>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</si>
  <si>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</si>
  <si>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</si>
  <si>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</si>
  <si>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</si>
  <si>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</si>
  <si>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</si>
  <si>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</si>
  <si>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</si>
  <si>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</si>
  <si>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</si>
  <si>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</si>
  <si>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</si>
  <si>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</si>
  <si>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</si>
  <si>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</si>
  <si>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</si>
  <si>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</si>
  <si>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</si>
  <si>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</si>
  <si>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</si>
  <si>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</si>
  <si>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</si>
  <si>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</si>
  <si>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</si>
  <si>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</si>
  <si>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</si>
  <si>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</si>
  <si>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</si>
  <si>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</si>
  <si>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</si>
  <si>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</si>
  <si>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</si>
  <si>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</si>
  <si>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</si>
  <si>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</si>
  <si>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</si>
  <si>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</si>
  <si>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</si>
  <si>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</si>
  <si>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</si>
  <si>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</si>
  <si>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</si>
  <si>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</si>
  <si>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</si>
  <si>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</si>
  <si>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</si>
  <si>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</si>
  <si>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</si>
  <si>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</si>
  <si>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</si>
  <si>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</si>
  <si>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</si>
  <si>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</si>
  <si>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</si>
  <si>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</si>
  <si>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</si>
  <si>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</si>
  <si>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</si>
  <si>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</si>
  <si>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</si>
  <si>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</si>
  <si>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</si>
  <si>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</si>
  <si>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</si>
  <si>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</si>
  <si>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</si>
  <si>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</si>
  <si>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</si>
  <si>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</si>
  <si>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</si>
  <si>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</si>
  <si>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</si>
  <si>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</si>
  <si>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</si>
  <si>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</si>
  <si>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</si>
  <si>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</si>
  <si>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</si>
  <si>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</si>
  <si>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</si>
  <si>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</si>
  <si>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</si>
  <si>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</si>
  <si>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</si>
  <si>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</si>
  <si>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</si>
  <si>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</si>
  <si>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</si>
  <si>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</si>
  <si>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</si>
  <si>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</si>
  <si>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</si>
  <si>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</si>
  <si>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</si>
  <si>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</si>
  <si>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</si>
  <si>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</si>
  <si>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</si>
  <si>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</si>
  <si>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</si>
  <si>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</si>
  <si>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</si>
  <si>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</si>
  <si>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</si>
  <si>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</si>
  <si>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</si>
  <si>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</si>
  <si>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</si>
  <si>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</si>
  <si>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</si>
  <si>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</si>
  <si>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</si>
  <si>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</si>
  <si>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</si>
  <si>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</si>
  <si>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</si>
  <si>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</si>
  <si>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</si>
  <si>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</si>
  <si>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</si>
  <si>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</si>
  <si>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</si>
  <si>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</si>
  <si>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</si>
  <si>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</si>
  <si>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</si>
  <si>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</si>
  <si>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</si>
  <si>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</si>
  <si>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</si>
  <si>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</si>
  <si>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</si>
  <si>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</si>
  <si>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</si>
  <si>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</si>
  <si>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</si>
  <si>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</si>
  <si>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</si>
  <si>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</si>
  <si>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</si>
  <si>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</si>
  <si>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</si>
  <si>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</si>
  <si>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</si>
  <si>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</si>
  <si>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</si>
  <si>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</si>
  <si>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</si>
  <si>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</si>
  <si>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</si>
  <si>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</si>
  <si>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</si>
  <si>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</si>
  <si>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</si>
  <si>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</si>
  <si>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</si>
  <si>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</si>
  <si>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</si>
  <si>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</si>
  <si>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</si>
  <si>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</si>
  <si>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</si>
  <si>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</si>
  <si>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</si>
  <si>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</si>
  <si>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</si>
  <si>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</si>
  <si>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</si>
  <si>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</si>
  <si>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</si>
  <si>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</si>
  <si>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</si>
  <si>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</si>
  <si>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</si>
  <si>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</si>
  <si>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</si>
  <si>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</si>
  <si>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</si>
  <si>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</si>
  <si>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</si>
  <si>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</si>
  <si>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</si>
  <si>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</si>
  <si>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</si>
  <si>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</si>
  <si>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</si>
  <si>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</si>
  <si>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</si>
  <si>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</si>
  <si>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</si>
  <si>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</si>
  <si>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</si>
  <si>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</si>
  <si>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</si>
  <si>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</si>
  <si>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</si>
  <si>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</si>
  <si>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</si>
  <si>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</si>
  <si>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</si>
  <si>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</si>
  <si>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</si>
  <si>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</si>
  <si>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</si>
  <si>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</si>
  <si>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</si>
  <si>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</si>
  <si>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</si>
  <si>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</si>
  <si>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</si>
  <si>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</si>
  <si>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</si>
  <si>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</si>
  <si>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</si>
  <si>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</si>
  <si>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</si>
  <si>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</si>
  <si>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</si>
  <si>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</si>
  <si>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</si>
  <si>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</si>
  <si>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</si>
  <si>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</si>
  <si>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</si>
  <si>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</si>
  <si>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</si>
  <si>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</si>
  <si>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</si>
  <si>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</si>
  <si>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</si>
  <si>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</si>
  <si>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</si>
  <si>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</si>
  <si>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</si>
  <si>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</si>
  <si>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</si>
  <si>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</si>
  <si>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</si>
  <si>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</si>
  <si>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</si>
  <si>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</si>
  <si>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</si>
  <si>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</si>
  <si>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</si>
  <si>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</si>
  <si>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</si>
  <si>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</si>
  <si>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</si>
  <si>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</si>
  <si>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</si>
  <si>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</si>
  <si>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</si>
  <si>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</si>
  <si>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</si>
  <si>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</si>
  <si>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</si>
  <si>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</si>
  <si>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</si>
  <si>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</si>
  <si>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</si>
  <si>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</si>
  <si>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</si>
  <si>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</si>
  <si>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</si>
  <si>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</si>
  <si>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</si>
  <si>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</si>
  <si>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</si>
  <si>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</si>
  <si>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</si>
  <si>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</si>
  <si>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</si>
  <si>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</si>
  <si>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</si>
  <si>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</si>
  <si>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</si>
  <si>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</si>
  <si>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</si>
  <si>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</si>
  <si>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</si>
  <si>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</si>
  <si>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</si>
  <si>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</si>
  <si>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</si>
  <si>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</si>
  <si>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</si>
  <si>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</si>
  <si>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</si>
  <si>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</si>
  <si>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</si>
  <si>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</si>
  <si>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</si>
  <si>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</si>
  <si>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</si>
  <si>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</si>
  <si>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</si>
  <si>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</si>
  <si>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</si>
  <si>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</si>
  <si>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</si>
  <si>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</si>
  <si>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</si>
  <si>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</si>
  <si>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</si>
  <si>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</si>
  <si>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</si>
  <si>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</si>
  <si>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</si>
  <si>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</si>
  <si>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</si>
  <si>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</si>
  <si>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</si>
  <si>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</si>
  <si>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</si>
  <si>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</si>
  <si>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</si>
  <si>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</si>
  <si>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</si>
  <si>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</si>
  <si>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</si>
  <si>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</si>
  <si>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</si>
  <si>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</si>
  <si>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</si>
  <si>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</si>
  <si>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</si>
  <si>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</si>
  <si>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</si>
  <si>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</si>
  <si>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</si>
  <si>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</si>
  <si>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</si>
  <si>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</si>
  <si>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</si>
  <si>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</si>
  <si>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</si>
  <si>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</si>
  <si>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</si>
  <si>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</si>
  <si>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</si>
  <si>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</si>
  <si>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</si>
  <si>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</si>
  <si>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</si>
  <si>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</si>
  <si>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</si>
  <si>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</si>
  <si>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</si>
  <si>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</si>
  <si>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</si>
  <si>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</si>
  <si>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</si>
  <si>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</si>
  <si>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</si>
  <si>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</si>
  <si>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</si>
  <si>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</si>
  <si>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</si>
  <si>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</si>
  <si>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</si>
  <si>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</si>
  <si>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</si>
  <si>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</si>
  <si>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</si>
  <si>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</si>
  <si>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</si>
  <si>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</si>
  <si>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</si>
  <si>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</si>
  <si>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</si>
  <si>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</si>
  <si>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</si>
  <si>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</si>
  <si>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</si>
  <si>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</si>
  <si>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</si>
  <si>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</si>
  <si>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</si>
  <si>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</si>
  <si>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</si>
  <si>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</si>
  <si>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</si>
  <si>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</si>
  <si>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</si>
  <si>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</si>
  <si>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</si>
  <si>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</si>
  <si>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</si>
  <si>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</si>
  <si>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</si>
  <si>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</si>
  <si>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</si>
  <si>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</si>
  <si>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</si>
  <si>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</si>
  <si>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</si>
  <si>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</si>
  <si>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</si>
  <si>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</si>
  <si>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</si>
  <si>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</si>
  <si>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</si>
  <si>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</si>
  <si>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</si>
  <si>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</si>
  <si>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</si>
  <si>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</si>
  <si>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</si>
  <si>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</si>
  <si>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</si>
  <si>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</si>
  <si>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</si>
  <si>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</si>
  <si>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</si>
  <si>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</si>
  <si>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</si>
  <si>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</si>
  <si>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</si>
  <si>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</si>
  <si>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</si>
  <si>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</si>
  <si>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</si>
  <si>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</si>
  <si>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</si>
  <si>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</si>
  <si>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</si>
  <si>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</si>
  <si>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</si>
  <si>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</si>
  <si>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</si>
  <si>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</si>
  <si>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</si>
  <si>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</si>
  <si>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</si>
  <si>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</si>
  <si>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</si>
  <si>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</si>
  <si>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</si>
  <si>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</si>
  <si>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</si>
  <si>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</si>
  <si>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</si>
  <si>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</si>
  <si>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</si>
  <si>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</si>
  <si>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</si>
  <si>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</si>
  <si>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</si>
  <si>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</si>
  <si>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</si>
  <si>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</si>
  <si>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</si>
  <si>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</si>
  <si>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</si>
  <si>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</si>
  <si>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</si>
  <si>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</si>
  <si>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</si>
  <si>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</si>
  <si>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</si>
  <si>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</si>
  <si>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</si>
  <si>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</si>
  <si>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</si>
  <si>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</si>
  <si>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</si>
  <si>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</si>
  <si>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</si>
  <si>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</si>
  <si>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</si>
  <si>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</si>
  <si>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</si>
  <si>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</si>
  <si>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</si>
  <si>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</si>
  <si>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</si>
  <si>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</si>
  <si>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</si>
  <si>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</si>
  <si>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</si>
  <si>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</si>
  <si>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</si>
  <si>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</si>
  <si>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</si>
  <si>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</si>
  <si>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</si>
  <si>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</si>
  <si>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</si>
  <si>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</si>
  <si>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</si>
  <si>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</si>
  <si>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</si>
  <si>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</si>
  <si>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</si>
  <si>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</si>
  <si>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</si>
  <si>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</si>
  <si>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</si>
  <si>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</si>
  <si>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</si>
  <si>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</si>
  <si>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</si>
  <si>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</si>
  <si>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</si>
  <si>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</si>
  <si>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</si>
  <si>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</si>
  <si>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</si>
  <si>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</si>
  <si>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</si>
  <si>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</si>
  <si>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</si>
  <si>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</si>
  <si>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</si>
  <si>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</si>
  <si>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</si>
  <si>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</si>
  <si>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</si>
  <si>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</si>
  <si>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</si>
  <si>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</si>
  <si>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</si>
  <si>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</si>
  <si>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</si>
  <si>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</si>
  <si>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</si>
  <si>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</si>
  <si>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</si>
  <si>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</si>
  <si>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</si>
  <si>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</si>
  <si>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</si>
  <si>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</si>
  <si>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</si>
  <si>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</si>
  <si>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</si>
  <si>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</si>
  <si>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</si>
  <si>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</si>
  <si>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</si>
  <si>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</si>
  <si>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</si>
  <si>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</si>
  <si>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</si>
  <si>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</si>
  <si>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</si>
  <si>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</si>
  <si>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</si>
  <si>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</si>
  <si>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</si>
  <si>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</si>
  <si>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</si>
  <si>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</si>
  <si>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</si>
  <si>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</si>
  <si>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</si>
  <si>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</si>
  <si>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</si>
  <si>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</si>
  <si>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</si>
  <si>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</si>
  <si>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</si>
  <si>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</si>
  <si>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</si>
  <si>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</si>
  <si>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</si>
  <si>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</si>
  <si>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</si>
  <si>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</si>
  <si>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</si>
  <si>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</si>
  <si>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</si>
  <si>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</si>
  <si>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</si>
  <si>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</si>
  <si>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</si>
  <si>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</si>
  <si>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</si>
  <si>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</si>
  <si>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</si>
  <si>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</si>
  <si>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</si>
  <si>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</si>
  <si>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</si>
  <si>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</si>
  <si>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</si>
  <si>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</si>
  <si>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</si>
  <si>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</si>
  <si>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</si>
  <si>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</si>
  <si>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</si>
  <si>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</si>
  <si>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</si>
  <si>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</si>
  <si>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</si>
  <si>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</si>
  <si>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</si>
  <si>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</si>
  <si>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</si>
  <si>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</si>
  <si>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</si>
  <si>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</si>
  <si>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</si>
  <si>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</si>
  <si>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</si>
  <si>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</si>
  <si>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</si>
  <si>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</si>
  <si>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</si>
  <si>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</si>
  <si>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</si>
  <si>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</si>
  <si>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</si>
  <si>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</si>
  <si>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</si>
  <si>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</si>
  <si>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</si>
  <si>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</si>
  <si>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</si>
  <si>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</si>
  <si>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</si>
  <si>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</si>
  <si>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</si>
  <si>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</si>
  <si>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</si>
  <si>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</si>
  <si>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</si>
  <si>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</si>
  <si>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</si>
  <si>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</si>
  <si>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</si>
  <si>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</si>
  <si>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</si>
  <si>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</si>
  <si>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</si>
  <si>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</si>
  <si>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</si>
  <si>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</si>
  <si>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</si>
  <si>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</si>
  <si>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</si>
  <si>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</si>
  <si>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</si>
  <si>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</si>
  <si>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</si>
  <si>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</si>
  <si>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</si>
  <si>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</si>
  <si>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</si>
  <si>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</si>
  <si>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</si>
  <si>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</si>
  <si>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</si>
  <si>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</si>
  <si>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</si>
  <si>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</si>
  <si>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</si>
  <si>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</si>
  <si>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</si>
  <si>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</si>
  <si>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</si>
  <si>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</si>
  <si>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</si>
  <si>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</si>
  <si>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</si>
  <si>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</si>
  <si>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</si>
  <si>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</si>
  <si>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</si>
  <si>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</si>
  <si>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</si>
  <si>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</si>
  <si>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</si>
  <si>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</si>
  <si>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</si>
  <si>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</si>
  <si>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</si>
  <si>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</si>
  <si>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</si>
  <si>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</si>
  <si>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</si>
  <si>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</si>
  <si>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</si>
  <si>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</si>
  <si>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</si>
  <si>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</si>
  <si>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</si>
  <si>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</si>
  <si>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</si>
  <si>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</si>
  <si>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</si>
  <si>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</si>
  <si>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</si>
  <si>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</si>
  <si>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</si>
  <si>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</si>
  <si>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</si>
  <si>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</si>
  <si>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</si>
  <si>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</si>
  <si>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</si>
  <si>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</si>
  <si>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</si>
  <si>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</si>
  <si>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</si>
  <si>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</si>
  <si>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</si>
  <si>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</si>
  <si>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</si>
  <si>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</si>
  <si>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</si>
  <si>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</si>
  <si>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</si>
  <si>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</si>
  <si>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</si>
  <si>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</si>
  <si>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</si>
  <si>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</si>
  <si>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</si>
  <si>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</si>
  <si>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</si>
  <si>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</si>
  <si>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</si>
  <si>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</si>
  <si>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</si>
  <si>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</si>
  <si>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</si>
  <si>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</si>
  <si>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</si>
  <si>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</si>
  <si>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</si>
  <si>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</si>
  <si>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</si>
  <si>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</si>
  <si>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</si>
  <si>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</si>
  <si>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</si>
  <si>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</si>
  <si>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</si>
  <si>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</si>
  <si>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</si>
  <si>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</si>
  <si>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</si>
  <si>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</si>
  <si>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</si>
  <si>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</si>
  <si>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</si>
  <si>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</si>
  <si>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</si>
  <si>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</si>
  <si>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</si>
  <si>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</si>
  <si>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</si>
  <si>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</si>
  <si>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</si>
  <si>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</si>
  <si>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</si>
  <si>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</si>
  <si>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</si>
  <si>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</si>
  <si>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</si>
  <si>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</si>
  <si>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</si>
  <si>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</si>
  <si>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</si>
  <si>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</si>
  <si>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</si>
  <si>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</si>
  <si>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</si>
  <si>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</si>
  <si>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</si>
  <si>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</si>
  <si>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</si>
  <si>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</si>
  <si>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</si>
  <si>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</si>
  <si>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</si>
  <si>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</si>
  <si>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</si>
  <si>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</si>
  <si>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</si>
  <si>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</si>
  <si>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</si>
  <si>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</si>
  <si>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</si>
  <si>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</si>
  <si>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</si>
  <si>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</si>
  <si>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</si>
  <si>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</si>
  <si>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</si>
  <si>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</si>
  <si>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</si>
  <si>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</si>
  <si>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</si>
  <si>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</si>
  <si>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</si>
  <si>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</si>
  <si>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</si>
  <si>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</si>
  <si>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</si>
  <si>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</si>
  <si>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</si>
  <si>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</si>
  <si>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</si>
  <si>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</si>
  <si>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</si>
  <si>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</si>
  <si>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</si>
  <si>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</si>
  <si>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</si>
  <si>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</si>
  <si>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</si>
  <si>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</si>
  <si>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</si>
  <si>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</si>
  <si>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</si>
  <si>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</si>
  <si>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</si>
  <si>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</si>
  <si>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</si>
  <si>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</si>
  <si>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</si>
  <si>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</si>
  <si>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</si>
  <si>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</si>
  <si>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</si>
  <si>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</si>
  <si>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</si>
  <si>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</si>
  <si>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</si>
  <si>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</si>
  <si>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</si>
  <si>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</si>
  <si>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</si>
  <si>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</si>
  <si>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</si>
  <si>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</si>
  <si>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</si>
  <si>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</si>
  <si>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</si>
  <si>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</si>
  <si>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</si>
  <si>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</si>
  <si>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</si>
  <si>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</si>
  <si>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</si>
  <si>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</si>
  <si>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</si>
  <si>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</si>
  <si>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</si>
  <si>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</si>
  <si>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</si>
  <si>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</si>
  <si>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</si>
  <si>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</si>
  <si>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</si>
  <si>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</si>
  <si>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</si>
  <si>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</si>
  <si>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</si>
  <si>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</si>
  <si>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</si>
  <si>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</si>
  <si>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</si>
  <si>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</si>
  <si>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</si>
  <si>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</si>
  <si>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</si>
  <si>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</si>
  <si>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</si>
  <si>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</si>
  <si>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</si>
  <si>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</si>
  <si>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</si>
  <si>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</si>
  <si>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</si>
  <si>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</si>
  <si>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</si>
  <si>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</si>
  <si>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</si>
  <si>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</si>
  <si>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</si>
  <si>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</si>
  <si>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</si>
  <si>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</si>
  <si>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</si>
  <si>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</si>
  <si>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</si>
  <si>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</si>
  <si>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</si>
  <si>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</si>
  <si>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</si>
  <si>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</si>
  <si>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</si>
  <si>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</si>
  <si>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</si>
  <si>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</si>
  <si>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</si>
  <si>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</si>
  <si>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</si>
  <si>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</si>
  <si>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</si>
  <si>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</si>
  <si>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</si>
  <si>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</si>
  <si>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</si>
  <si>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</si>
  <si>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</si>
  <si>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</si>
  <si>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</si>
  <si>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</si>
  <si>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</si>
  <si>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</si>
  <si>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</si>
  <si>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</si>
  <si>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</si>
  <si>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</si>
  <si>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</si>
  <si>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</si>
  <si>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</si>
  <si>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</si>
  <si>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</si>
  <si>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</si>
  <si>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</si>
  <si>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</si>
  <si>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</si>
  <si>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</si>
  <si>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</si>
  <si>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</si>
  <si>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</si>
  <si>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</si>
  <si>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</si>
  <si>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</si>
  <si>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</si>
  <si>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</si>
  <si>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</si>
  <si>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</si>
  <si>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</si>
  <si>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</si>
  <si>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</si>
  <si>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</si>
  <si>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</si>
  <si>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</si>
  <si>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</si>
  <si>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</si>
  <si>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</si>
  <si>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</si>
  <si>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</si>
  <si>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</si>
  <si>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</si>
  <si>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</si>
  <si>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</si>
  <si>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</si>
  <si>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</si>
  <si>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</si>
  <si>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</si>
  <si>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</si>
  <si>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</si>
  <si>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</si>
  <si>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</si>
  <si>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</si>
  <si>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</si>
  <si>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</si>
  <si>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</si>
  <si>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</si>
  <si>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</si>
  <si>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</si>
  <si>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</si>
  <si>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</si>
  <si>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</si>
  <si>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</si>
  <si>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</si>
  <si>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</si>
  <si>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</si>
  <si>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</si>
  <si>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</si>
  <si>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</si>
  <si>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</si>
  <si>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</si>
  <si>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</si>
  <si>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</si>
  <si>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</si>
  <si>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</si>
  <si>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</si>
  <si>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</si>
  <si>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</si>
  <si>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</si>
  <si>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</si>
  <si>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</si>
  <si>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</si>
  <si>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</si>
  <si>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</si>
  <si>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</si>
  <si>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</si>
  <si>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</si>
  <si>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</si>
  <si>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</si>
  <si>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</si>
  <si>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</si>
  <si>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</si>
  <si>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</si>
  <si>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</si>
  <si>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</si>
  <si>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</si>
  <si>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</si>
  <si>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</si>
  <si>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</si>
  <si>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</si>
  <si>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</si>
  <si>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</si>
  <si>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</si>
  <si>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</si>
  <si>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</si>
  <si>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</si>
  <si>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</si>
  <si>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</si>
  <si>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</si>
  <si>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</si>
  <si>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</si>
  <si>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</si>
  <si>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</si>
  <si>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</si>
  <si>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</si>
  <si>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</si>
  <si>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</si>
  <si>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</si>
  <si>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</si>
  <si>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</si>
  <si>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</si>
  <si>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</si>
  <si>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</si>
  <si>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</si>
  <si>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</si>
  <si>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</si>
  <si>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</si>
  <si>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</si>
  <si>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</si>
  <si>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</si>
  <si>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</si>
  <si>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</si>
  <si>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</si>
  <si>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</si>
  <si>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</si>
  <si>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</si>
  <si>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</si>
  <si>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</si>
  <si>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</si>
  <si>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</si>
  <si>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</si>
  <si>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</si>
  <si>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</si>
  <si>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</si>
  <si>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</si>
  <si>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</si>
  <si>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</si>
  <si>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</si>
  <si>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</si>
  <si>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</si>
  <si>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</si>
  <si>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</si>
  <si>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</si>
  <si>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</si>
  <si>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</si>
  <si>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</si>
  <si>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</si>
  <si>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</si>
  <si>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</si>
  <si>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</si>
  <si>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</si>
  <si>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</si>
  <si>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</si>
  <si>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</si>
  <si>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</si>
  <si>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</si>
  <si>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</si>
  <si>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</si>
  <si>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</si>
  <si>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</si>
  <si>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</si>
  <si>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</si>
  <si>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</si>
  <si>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</si>
  <si>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</si>
  <si>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</si>
  <si>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</si>
  <si>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</si>
  <si>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</si>
  <si>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</si>
  <si>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</si>
  <si>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</si>
  <si>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</si>
  <si>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</si>
  <si>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</si>
  <si>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</si>
  <si>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</si>
  <si>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</si>
  <si>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</si>
  <si>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</si>
  <si>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</si>
  <si>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</si>
  <si>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</si>
  <si>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</si>
  <si>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</si>
  <si>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</si>
  <si>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</si>
  <si>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</si>
  <si>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</si>
  <si>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</si>
  <si>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</si>
  <si>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</si>
  <si>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</si>
  <si>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</si>
  <si>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</si>
  <si>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</si>
  <si>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</si>
  <si>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</si>
  <si>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</si>
  <si>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</si>
  <si>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</si>
  <si>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</si>
  <si>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</si>
  <si>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</si>
  <si>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</si>
  <si>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</si>
  <si>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</si>
  <si>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</si>
  <si>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</si>
  <si>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</si>
  <si>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</si>
  <si>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</si>
  <si>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</si>
  <si>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</si>
  <si>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</si>
  <si>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</si>
  <si>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</si>
  <si>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</si>
  <si>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</si>
  <si>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</si>
  <si>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</si>
  <si>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</si>
  <si>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</si>
  <si>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</si>
  <si>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</si>
  <si>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</si>
  <si>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</si>
  <si>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</si>
  <si>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</si>
  <si>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</si>
  <si>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</si>
  <si>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</si>
  <si>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</si>
  <si>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</si>
  <si>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</si>
  <si>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</si>
  <si>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</si>
  <si>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</si>
  <si>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</si>
  <si>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</si>
  <si>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</si>
  <si>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</si>
  <si>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</si>
  <si>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</si>
  <si>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</si>
  <si>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</si>
  <si>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</si>
  <si>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</si>
  <si>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</si>
  <si>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</si>
  <si>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</si>
  <si>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</si>
  <si>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</si>
  <si>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</si>
  <si>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</si>
  <si>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</si>
  <si>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</si>
  <si>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</si>
  <si>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</si>
  <si>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</si>
  <si>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</si>
  <si>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</si>
  <si>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</si>
  <si>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</si>
  <si>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</si>
  <si>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</si>
  <si>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</si>
  <si>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</si>
  <si>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</si>
  <si>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</si>
  <si>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</si>
  <si>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</si>
  <si>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</si>
  <si>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</si>
  <si>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</si>
  <si>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</si>
  <si>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</si>
  <si>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</si>
  <si>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</si>
  <si>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</si>
  <si>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</si>
  <si>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</si>
  <si>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</si>
  <si>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</si>
  <si>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</si>
  <si>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</si>
  <si>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</si>
  <si>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</si>
  <si>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</si>
  <si>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</si>
  <si>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</si>
  <si>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</si>
  <si>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</si>
  <si>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</si>
  <si>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</si>
  <si>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</si>
  <si>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</si>
  <si>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</si>
  <si>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</si>
  <si>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</si>
  <si>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</si>
  <si>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</si>
  <si>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</si>
  <si>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</si>
  <si>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</si>
  <si>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</si>
  <si>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</si>
  <si>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</si>
  <si>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</si>
  <si>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</si>
  <si>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</si>
  <si>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</si>
  <si>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</si>
  <si>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</si>
  <si>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</si>
  <si>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</si>
  <si>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</si>
  <si>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</si>
  <si>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</si>
  <si>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</si>
  <si>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</si>
  <si>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</si>
  <si>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</si>
  <si>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</si>
  <si>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</si>
  <si>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</si>
  <si>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</si>
  <si>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</si>
  <si>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</si>
  <si>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</si>
  <si>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</si>
  <si>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</si>
  <si>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</si>
  <si>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</si>
  <si>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</si>
  <si>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</si>
  <si>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</si>
  <si>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</si>
  <si>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</si>
  <si>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</si>
  <si>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</si>
  <si>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</si>
  <si>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</si>
  <si>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</si>
  <si>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</si>
  <si>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</si>
  <si>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</si>
  <si>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</si>
  <si>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</si>
  <si>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</si>
  <si>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</si>
  <si>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</si>
  <si>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</si>
  <si>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</si>
  <si>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</si>
  <si>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</si>
  <si>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</si>
  <si>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</si>
  <si>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</si>
  <si>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</si>
  <si>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</si>
  <si>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</si>
  <si>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</si>
  <si>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</si>
  <si>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</si>
  <si>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</si>
  <si>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</si>
  <si>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</si>
  <si>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</si>
  <si>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</si>
  <si>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</si>
  <si>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</si>
  <si>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</si>
  <si>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</si>
  <si>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</si>
  <si>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</si>
  <si>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</si>
  <si>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</si>
  <si>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PCM-20251109-00001597</t>
  </si>
  <si>
    <t xml:space="preserve">ETA 15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</si>
  <si>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</si>
  <si>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</si>
  <si>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</si>
  <si>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</si>
  <si>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</si>
  <si>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</si>
  <si>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</si>
  <si>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</si>
  <si>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</si>
  <si>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</si>
  <si>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</si>
  <si>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available 8am to till 6pm Team will check in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</si>
</sst>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307.85207638888824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0.12490046296443325</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45970.800502314814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45970.800502314814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45970.800502314814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45970.800502314814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45970.800502314814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45970.800502314814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45970.800502314814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45970.800502314814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45970.800502314814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45970.800502314814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45970.800502314814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45970.800502314814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45970.800502314814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45970.800502314814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45970.800502314814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45970.800502314814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45970.800502314814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45970.800502314814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45970.800502314814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45970.800502314814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45970.800502314814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45970.800502314814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45970.800502314814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45970.800502314814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45970.800502314814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45970.800502314814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45970.800502314814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45970.800502314814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45970.800502314814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45970.800502314814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45970.800502314814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45970.800502314814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45970.800502314814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45970.800502314814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45970.800502314814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45970.800502314814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45970.800502314814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45970.800502314814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45970.800502314814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45970.800502314814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45970.800502314814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45970.800502314814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45970.800502314814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45970.800502314814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45970.800502314814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45970.800502314814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45970.800502314814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45970.800502314814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45970.800502314814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45970.800502314814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45970.800502314814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45970.800502314814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45970.800502314814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45970.800502314814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45970.800502314814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45970.800502314814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45970.800502314814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45970.800502314814</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45970.800502314814</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6513FF3F-9DB1-4B9E-AD66-B8C00416B0C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9" ca="1" si="0">IFERROR(NOW()-F3,"-")</f>
        <v>145.8006643518529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26269</v>
      </c>
      <c r="E4" s="103" t="s">
        <v>39021</v>
      </c>
      <c r="F4" s="104">
        <v>45970.716493055559</v>
      </c>
      <c r="G4" s="105">
        <f t="shared" ca="1" si="0"/>
        <v>8.400925925525371E-2</v>
      </c>
      <c r="H4" s="104">
        <v>45970.710243055553</v>
      </c>
      <c r="I4" s="18" t="str">
        <f>IFERROR(VLOOKUP(D4,DB!A:F,6,0),"")</f>
        <v>SCECO</v>
      </c>
      <c r="J4" s="18" t="str">
        <f>IFERROR(VLOOKUP(D4,DB!A:G,7,0),"")</f>
        <v>Vandalized+Vandalized+No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45970.800502314814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45970.800502314814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45970.800502314814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45970.800502314814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45970.800502314814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ref="G10:G41" ca="1" si="1">IFERROR(NOW()-F10,"-")</f>
        <v>45970.800502314814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45970.800502314814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45970.800502314814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45970.800502314814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45970.800502314814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45970.800502314814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45970.800502314814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45970.800502314814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45970.800502314814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45970.800502314814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45970.800502314814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45970.800502314814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45970.800502314814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45970.800502314814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45970.800502314814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45970.800502314814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45970.800502314814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45970.800502314814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45970.800502314814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45970.800502314814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45970.800502314814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45970.800502314814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45970.800502314814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45970.800502314814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45970.800502314814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45970.800502314814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45970.800502314814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45970.800502314814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45970.800502314814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45970.800502314814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45970.800502314814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45970.800502314814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ref="G42:G73" ca="1" si="2">IFERROR(NOW()-F42,"-")</f>
        <v>45970.800502314814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45970.800502314814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45970.800502314814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45970.800502314814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45970.800502314814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45970.800502314814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t="shared" ca="1" si="2"/>
        <v>45970.800502314814</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45970.800502314814</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45970.800502314814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45970.800502314814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45970.800502314814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45970.800502314814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45970.800502314814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45970.800502314814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45970.800502314814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45970.800502314814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45970.800502314814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45970.800502314814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45970.800502314814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45970.800502314814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45970.800502314814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45970.800502314814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45970.800502314814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45970.800502314814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45970.800502314814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45970.800502314814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45970.800502314814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45970.800502314814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45970.800502314814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45970.800502314814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45970.800502314814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45970.800502314814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45970.800502314814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45970.800502314814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45970.800502314814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45970.800502314814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45970.800502314814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45970.800502314814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45970.800502314814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45970.800502314814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45970.800502314814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45970.800502314814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45970.800502314814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45970.800502314814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45970.800502314814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45970.800502314814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45970.800502314814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45970.800502314814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45970.800502314814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45970.800502314814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45970.800502314814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45970.800502314814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45970.800502314814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45970.800502314814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45970.800502314814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45970.800502314814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45970.800502314814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45970.800502314814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45970.800502314814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45970.800502314814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45970.800502314814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45970.800502314814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45970.800502314814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45970.800502314814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45970.800502314814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45970.800502314814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45970.800502314814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45970.800502314814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45970.800502314814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45970.800502314814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45970.800502314814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45970.800502314814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45970.800502314814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45970.800502314814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45970.800502314814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45970.800502314814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45970.800502314814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45970.800502314814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45970.800502314814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45970.800502314814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45970.800502314814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45970.800502314814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45970.800502314814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45970.800502314814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45970.800502314814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45970.800502314814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45970.800502314814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45970.800502314814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45970.800502314814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45970.800502314814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45970.800502314814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45970.800502314814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45970.800502314814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45970.800502314814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45970.800502314814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45970.800502314814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45970.800502314814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45970.800502314814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45970.800502314814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45970.800502314814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45970.800502314814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45970.800502314814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45970.800502314814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45970.800502314814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45970.800502314814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45970.800502314814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45970.800502314814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45970.800502314814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45970.800502314814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45970.800502314814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45970.800502314814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45970.800502314814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45970.800502314814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45970.800502314814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45970.800502314814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45970.800502314814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45970.800502314814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45970.800502314814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45970.800502314814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45970.800502314814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45970.800502314814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45970.800502314814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45970.800502314814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45970.800502314814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45970.800502314814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45970.800502314814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45970.800502314814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45970.800502314814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45970.800502314814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45970.800502314814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45970.800502314814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45970.800502314814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45970.800502314814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45970.800502314814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45970.800502314814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45970.800502314814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45970.800502314814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45970.800502314814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45970.800502314814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45970.800502314814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45970.800502314814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45970.800502314814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45970.800502314814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45970.800502314814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45970.800502314814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45970.800502314814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45970.800502314814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45970.800502314814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45970.800502314814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45970.800502314814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45970.800502314814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45970.800502314814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45970.800502314814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45970.800502314814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45970.800502314814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45970.800502314814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45970.800502314814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45970.800502314814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45970.800502314814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45970.800502314814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45970.800502314814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45970.800502314814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45970.800502314814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45970.800502314814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45970.800502314814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45970.800502314814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45970.800502314814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45970.800502314814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45970.800502314814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45970.800502314814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45970.800502314814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45970.800502314814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45970.800502314814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45970.800502314814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45970.800502314814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45970.800502314814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45970.800502314814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45970.800502314814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45970.800502314814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45970.800502314814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45970.800502314814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45970.800502314814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45970.800502314814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45970.800502314814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45970.800502314814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45970.800502314814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45970.800502314814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45970.800502314814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45970.800502314814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45970.800502314814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45970.800502314814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45970.800502314814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45970.800502314814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45970.800502314814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45970.800502314814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45970.800502314814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45970.800502314814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45970.800502314814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45970.800502314814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45970.800502314814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45970.800502314814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45970.800502314814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45970.800502314814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45970.800502314814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45970.800502314814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45970.800502314814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45970.800502314814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45970.800502314814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45970.800502314814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45970.800502314814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45970.800502314814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45970.800502314814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45970.800502314814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45970.800502314814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45970.800502314814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45970.800502314814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45970.800502314814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45970.800502314814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45970.800502314814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45970.800502314814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45970.800502314814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45970.800502314814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45970.800502314814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45970.800502314814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45970.800502314814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45970.800502314814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45970.800502314814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45970.800502314814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45970.800502314814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45970.800502314814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45970.800502314814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45970.800502314814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45970.800502314814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45970.800502314814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45970.800502314814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45970.800502314814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45970.800502314814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45970.800502314814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45970.800502314814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45970.800502314814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45970.800502314814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45970.800502314814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45970.800502314814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45970.800502314814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45970.800502314814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45970.800502314814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45970.800502314814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45970.800502314814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45970.800502314814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45970.800502314814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45970.800502314814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45970.800502314814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45970.800502314814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45970.800502314814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45970.800502314814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45970.800502314814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45970.800502314814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45970.800502314814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45970.800502314814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45970.800502314814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45970.800502314814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45970.800502314814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45970.800502314814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45970.800502314814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45970.800502314814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45970.800502314814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45970.800502314814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45970.800502314814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45970.800502314814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45970.800502314814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45970.800502314814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45970.800502314814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45970.800502314814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45970.800502314814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45970.800502314814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45970.800502314814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45970.800502314814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45970.800502314814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45970.800502314814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45970.800502314814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45970.800502314814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45970.800502314814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45970.800502314814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45970.800502314814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45970.800502314814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45970.800502314814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45970.800502314814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45970.800502314814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45970.800502314814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45970.800502314814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45970.800502314814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45970.800502314814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45970.800502314814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45970.800502314814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45970.800502314814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45970.800502314814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45970.800502314814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45970.800502314814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45970.800502314814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45970.800502314814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45970.800502314814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45970.800502314814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45970.800502314814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45970.800502314814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45970.800502314814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45970.800502314814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45970.800502314814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45970.800502314814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45970.800502314814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45970.800502314814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45970.800502314814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45970.800502314814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45970.800502314814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45970.800502314814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45970.800502314814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45970.800502314814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45970.800502314814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45970.800502314814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45970.800502314814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45970.800502314814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45970.800502314814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45970.800502314814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45970.800502314814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45970.800502314814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45970.800502314814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45970.800502314814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45970.800502314814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45970.800502314814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45970.800502314814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45970.800502314814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45970.800502314814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45970.800502314814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45970.800502314814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45970.800502314814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45970.800502314814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45970.800502314814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45970.800502314814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45970.800502314814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45970.800502314814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45970.800502314814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45970.800502314814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45970.800502314814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45970.800502314814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45970.800502314814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45970.800502314814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45970.800502314814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45970.800502314814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45970.800502314814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45970.800502314814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45970.800502314814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45970.800502314814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45970.800502314814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45970.800502314814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45970.800502314814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45970.800502314814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45970.800502314814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45970.800502314814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45970.800502314814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45970.800502314814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45970.800502314814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45970.800502314814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45970.800502314814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45970.800502314814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45970.800502314814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45970.800502314814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45970.800502314814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45970.800502314814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45970.800502314814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45970.800502314814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45970.800502314814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45970.800502314814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45970.800502314814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45970.800502314814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45970.800502314814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45970.800502314814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45970.800502314814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45970.800502314814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45970.800502314814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45970.800502314814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45970.800502314814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45970.800502314814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45970.800502314814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45970.800502314814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45970.800502314814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45970.800502314814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45970.800502314814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45970.800502314814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45970.800502314814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45970.800502314814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45970.800502314814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45970.800502314814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45970.800502314814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45970.800502314814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45970.800502314814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45970.800502314814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45970.800502314814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45970.800502314814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45970.800502314814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45970.800502314814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45970.800502314814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45970.800502314814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45970.800502314814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45970.800502314814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45970.800502314814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45970.800502314814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45970.800502314814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45970.800502314814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45970.800502314814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45970.800502314814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45970.800502314814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45970.800502314814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45970.800502314814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45970.800502314814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45970.800502314814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45970.800502314814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45970.800502314814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45970.800502314814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45970.800502314814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45970.800502314814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45970.800502314814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45970.800502314814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45970.800502314814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45970.800502314814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45970.800502314814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45970.800502314814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45970.800502314814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45970.800502314814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45970.800502314814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45970.800502314814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45970.800502314814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45970.800502314814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45970.800502314814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45970.800502314814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45970.800502314814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45970.800502314814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45970.800502314814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45970.800502314814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45970.800502314814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45970.800502314814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45970.800502314814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45970.800502314814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45970.800502314814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45970.800502314814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45970.800502314814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45970.800502314814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45970.800502314814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45970.800502314814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45970.800502314814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45970.800502314814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45970.800502314814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45970.800502314814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45970.800502314814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45970.800502314814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45970.800502314814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45970.800502314814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45970.800502314814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45970.800502314814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45970.800502314814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45970.800502314814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45970.800502314814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45970.800502314814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45970.800502314814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45970.800502314814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45970.800502314814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45970.800502314814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45970.800502314814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45970.800502314814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45970.800502314814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45970.800502314814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45970.800502314814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45970.800502314814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45970.800502314814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45970.800502314814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45970.800502314814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45970.800502314814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45970.800502314814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45970.800502314814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45970.800502314814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45970.800502314814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45970.800502314814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45970.800502314814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45970.800502314814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45970.800502314814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45970.800502314814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45970.800502314814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45970.800502314814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45970.800502314814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45970.800502314814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45970.800502314814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45970.800502314814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45970.800502314814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45970.800502314814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45970.800502314814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45970.800502314814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45970.800502314814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45970.800502314814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45970.800502314814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45970.800502314814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45970.800502314814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45970.800502314814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45970.800502314814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45970.800502314814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45970.800502314814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45970.800502314814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45970.800502314814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45970.800502314814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45970.800502314814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45970.800502314814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45970.800502314814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45970.800502314814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45970.800502314814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45970.800502314814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45970.800502314814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45970.800502314814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45970.800502314814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45970.800502314814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45970.800502314814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45970.800502314814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45970.800502314814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45970.800502314814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45970.800502314814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45970.800502314814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45970.800502314814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45970.800502314814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45970.800502314814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45970.800502314814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45970.800502314814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45970.800502314814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45970.800502314814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45970.800502314814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45970.800502314814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45970.800502314814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45970.800502314814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45970.800502314814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45970.800502314814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45970.800502314814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45970.800502314814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45970.800502314814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45970.800502314814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45970.800502314814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45970.800502314814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45970.800502314814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45970.800502314814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45970.800502314814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45970.800502314814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45970.800502314814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45970.800502314814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45970.800502314814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45970.800502314814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45970.800502314814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45970.800502314814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45970.800502314814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45970.800502314814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45970.800502314814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45970.800502314814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45970.800502314814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45970.800502314814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45970.800502314814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45970.800502314814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45970.800502314814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45970.800502314814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45970.800502314814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45970.800502314814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45970.800502314814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45970.800502314814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45970.800502314814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45970.800502314814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45970.800502314814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45970.800502314814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45970.800502314814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45970.800502314814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45970.800502314814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45970.800502314814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45970.800502314814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45970.800502314814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45970.800502314814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45970.800502314814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45970.800502314814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45970.800502314814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45970.800502314814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45970.800502314814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45970.800502314814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45970.800502314814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45970.800502314814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45970.800502314814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45970.800502314814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45970.800502314814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45970.800502314814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45970.800502314814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45970.800502314814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45970.800502314814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45970.800502314814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45970.800502314814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45970.800502314814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45970.800502314814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45970.800502314814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45970.800502314814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45970.800502314814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45970.800502314814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45970.800502314814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45970.800502314814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45970.800502314814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45970.800502314814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45970.800502314814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45970.800502314814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45970.800502314814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45970.800502314814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45970.800502314814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45970.800502314814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45970.800502314814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45970.800502314814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45970.800502314814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45970.800502314814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45970.800502314814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45970.800502314814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45970.800502314814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45970.800502314814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45970.800502314814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45970.800502314814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45970.800502314814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45970.800502314814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45970.800502314814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45970.800502314814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45970.800502314814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45970.800502314814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45970.800502314814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45970.800502314814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45970.800502314814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45970.800502314814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45970.800502314814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45970.800502314814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45970.800502314814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45970.800502314814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45970.800502314814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45970.800502314814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45970.800502314814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45970.800502314814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45970.800502314814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45970.800502314814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45970.800502314814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45970.800502314814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45970.800502314814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45970.800502314814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45970.800502314814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45970.800502314814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45970.800502314814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45970.800502314814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45970.800502314814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45970.800502314814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45970.800502314814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45970.800502314814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45970.800502314814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45970.800502314814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45970.800502314814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45970.800502314814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45970.800502314814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45970.800502314814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45970.800502314814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45970.800502314814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45970.800502314814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45970.800502314814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45970.800502314814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45970.800502314814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45970.800502314814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45970.800502314814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45970.800502314814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45970.800502314814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45970.800502314814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45970.800502314814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45970.800502314814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45970.800502314814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45970.800502314814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45970.800502314814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45970.800502314814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45970.800502314814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45970.800502314814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45970.800502314814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45970.800502314814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45970.800502314814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45970.800502314814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45970.800502314814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45970.800502314814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45970.800502314814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45970.800502314814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45970.800502314814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45970.800502314814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45970.800502314814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45970.800502314814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45970.800502314814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45970.800502314814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45970.800502314814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45970.800502314814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45970.800502314814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45970.800502314814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45970.800502314814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45970.800502314814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45970.800502314814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45970.800502314814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45970.800502314814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45970.800502314814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45970.800502314814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45970.800502314814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45970.800502314814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45970.800502314814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45970.800502314814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45970.800502314814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45970.800502314814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45970.800502314814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45970.800502314814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45970.800502314814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45970.800502314814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45970.800502314814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45970.800502314814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45970.800502314814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45970.800502314814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45970.800502314814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45970.800502314814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45970.800502314814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45970.800502314814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45970.800502314814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45970.800502314814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45970.800502314814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45970.800502314814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45970.800502314814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45970.800502314814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45970.800502314814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45970.800502314814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45970.800502314814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45970.800502314814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45970.800502314814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45970.800502314814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45970.800502314814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45970.800502314814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45970.800502314814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45970.800502314814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45970.800502314814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45970.800502314814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45970.800502314814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45970.800502314814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45970.800502314814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45970.800502314814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45970.800502314814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45970.800502314814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45970.800502314814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45970.800502314814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45970.800502314814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45970.800502314814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45970.800502314814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45970.800502314814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45970.800502314814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45970.800502314814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45970.800502314814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45970.800502314814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45970.800502314814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45970.800502314814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45970.800502314814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45970.800502314814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45970.800502314814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45970.800502314814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45970.800502314814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45970.800502314814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45970.800502314814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45970.800502314814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45970.800502314814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45970.800502314814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45970.800502314814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45970.800502314814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45970.800502314814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45970.800502314814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45970.800502314814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45970.800502314814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45970.800502314814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45970.800502314814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45970.800502314814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45970.800502314814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45970.800502314814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45970.800502314814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45970.800502314814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45970.800502314814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45970.800502314814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45970.800502314814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45970.800502314814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45970.800502314814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45970.800502314814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45970.800502314814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45970.800502314814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45970.800502314814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45970.800502314814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45970.800502314814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45970.800502314814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45970.800502314814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45970.800502314814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45970.800502314814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45970.800502314814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45970.800502314814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45970.800502314814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45970.800502314814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45970.800502314814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45970.800502314814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45970.800502314814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45970.800502314814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45970.800502314814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45970.800502314814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45970.800502314814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45970.800502314814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45970.800502314814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45970.800502314814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45970.800502314814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45970.800502314814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45970.800502314814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45970.800502314814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45970.800502314814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45970.800502314814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45970.800502314814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45970.800502314814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45970.800502314814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45970.800502314814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45970.800502314814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45970.800502314814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45970.800502314814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45970.800502314814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45970.800502314814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45970.800502314814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45970.800502314814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45970.800502314814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45970.800502314814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45970.800502314814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45970.800502314814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45970.800502314814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45970.800502314814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45970.800502314814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45970.800502314814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45970.800502314814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45970.800502314814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45970.800502314814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45970.800502314814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45970.800502314814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45970.800502314814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45970.800502314814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45970.800502314814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45970.800502314814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45970.800502314814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45970.800502314814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45970.800502314814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45970.800502314814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45970.800502314814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45970.800502314814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45970.800502314814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45970.800502314814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45970.800502314814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45970.800502314814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45970.800502314814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45970.800502314814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45970.800502314814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45970.800502314814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45970.800502314814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45970.800502314814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45970.800502314814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45970.800502314814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45970.800502314814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45970.800502314814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45970.800502314814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45970.800502314814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45970.800502314814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45970.800502314814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45970.800502314814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45970.800502314814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45970.800502314814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45970.800502314814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45970.800502314814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45970.800502314814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45970.800502314814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45970.800502314814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45970.800502314814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45970.800502314814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45970.800502314814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45970.800502314814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45970.800502314814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45970.800502314814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45970.800502314814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45970.800502314814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45970.800502314814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45970.800502314814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45970.800502314814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45970.800502314814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45970.800502314814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45970.800502314814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45970.800502314814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45970.800502314814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45970.800502314814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45970.800502314814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45970.800502314814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45970.800502314814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45970.800502314814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45970.800502314814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45970.800502314814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45970.800502314814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45970.800502314814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45970.800502314814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45970.800502314814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45970.800502314814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45970.800502314814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45970.800502314814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45970.800502314814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45970.800502314814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45970.800502314814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45970.800502314814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45970.800502314814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45970.800502314814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45970.800502314814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45970.800502314814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45970.800502314814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45970.800502314814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45970.800502314814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45970.800502314814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45970.800502314814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45970.800502314814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45970.800502314814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45970.800502314814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45970.800502314814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45970.800502314814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45970.800502314814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45970.800502314814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45970.800502314814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45970.800502314814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45970.800502314814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45970.800502314814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45970.800502314814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45970.800502314814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45970.800502314814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45970.800502314814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45970.800502314814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45970.800502314814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45970.800502314814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45970.800502314814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45970.800502314814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45970.800502314814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45970.800502314814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45970.800502314814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45970.800502314814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45970.800502314814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45970.800502314814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45970.800502314814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45970.800502314814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45970.800502314814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45970.800502314814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45970.800502314814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45970.800502314814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45970.800502314814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45970.800502314814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45970.800502314814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45970.800502314814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45970.800502314814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45970.800502314814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45970.800502314814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45970.800502314814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45970.800502314814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45970.800502314814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45970.800502314814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45970.800502314814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45970.800502314814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45970.800502314814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45970.800502314814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45970.800502314814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45970.800502314814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45970.800502314814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45970.800502314814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45970.800502314814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45970.800502314814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45970.800502314814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45970.800502314814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45970.800502314814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45970.800502314814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45970.800502314814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45970.800502314814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45970.800502314814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45970.800502314814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45970.800502314814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45970.800502314814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45970.800502314814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45970.800502314814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45970.800502314814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45970.800502314814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45970.800502314814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45970.800502314814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45970.800502314814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45970.800502314814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45970.800502314814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45970.800502314814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45970.800502314814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45970.800502314814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45970.800502314814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45970.800502314814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45970.800502314814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45970.800502314814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45970.800502314814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45970.800502314814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45970.800502314814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45970.800502314814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45970.800502314814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45970.800502314814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45970.800502314814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45970.800502314814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45970.800502314814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45970.800502314814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45970.800502314814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45970.800502314814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45970.800502314814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45970.800502314814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45970.800502314814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45970.800502314814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45970.800502314814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45970.800502314814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45970.800502314814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45970.800502314814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45970.800502314814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45970.800502314814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45970.800502314814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45970.800502314814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45970.800502314814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45970.800502314814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45970.800502314814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45970.800502314814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45970.800502314814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45970.800502314814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45970.800502314814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45970.800502314814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45970.800502314814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45970.800502314814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45970.800502314814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45970.800502314814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45970.800502314814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45970.800502314814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45970.800502314814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45970.800502314814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45970.800502314814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45970.800502314814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45970.800502314814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45970.800502314814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45970.800502314814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45970.800502314814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45970.800502314814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45970.800502314814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45970.800502314814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45970.800502314814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45970.800502314814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45970.800502314814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45970.800502314814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45970.800502314814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45970.800502314814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45970.800502314814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45970.800502314814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45970.800502314814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45970.800502314814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45970.800502314814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45970.800502314814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45970.800502314814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45970.800502314814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267.31978472221817</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136">
        <f t="shared" ref="G3:G27" ca="1" si="1">IFERROR(NOW()-F3,"")</f>
        <v>45970.800502314814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1"/>
        <v>45970.800502314814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45970.800502314814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45970.800502314814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45970.800502314814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45970.800502314814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45970.800502314814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45970.800502314814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45970.800502314814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45970.800502314814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45970.800502314814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45970.800502314814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45970.800502314814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45970.800502314814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45970.800502314814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45970.800502314814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45970.800502314814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45970.800502314814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45970.800502314814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45970.800502314814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45970.800502314814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45970.800502314814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45970.800502314814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45970.800502314814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45970.800502314814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ref="G28:G59" ca="1" si="2">IFERROR(NOW()-F28,"")</f>
        <v>45970.800502314814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45970.800502314814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45970.800502314814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45970.800502314814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45970.800502314814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45970.800502314814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45970.800502314814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45970.800502314814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45970.800502314814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45970.800502314814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45970.800502314814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45970.800502314814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45970.800502314814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45970.800502314814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45970.800502314814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45970.800502314814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45970.800502314814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45970.800502314814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45970.800502314814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45970.800502314814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45970.800502314814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45970.800502314814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45970.800502314814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45970.800502314814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45970.800502314814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45970.800502314814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45970.800502314814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45970.800502314814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45970.800502314814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45970.800502314814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45970.800502314814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45970.800502314814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ref="G60:G91" ca="1" si="3">IFERROR(NOW()-F60,"")</f>
        <v>45970.800502314814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45970.800502314814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45970.800502314814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45970.800502314814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45970.800502314814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45970.800502314814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45970.800502314814</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78.968442129626055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44.61162499999773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50" ca="1" si="1">IFERROR(NOW()-F4,"")</f>
        <v>22.139391203701962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45970.800502314814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45970.800502314814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45970.800502314814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45970.800502314814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45970.800502314814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45970.800502314814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45970.800502314814</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45970.800502314814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45970.800502314814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45970.800502314814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45970.800502314814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45970.800502314814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45970.800502314814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45970.800502314814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45970.800502314814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45970.800502314814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45970.800502314814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45970.800502314814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45970.800502314814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45970.800502314814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45970.800502314814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45970.800502314814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45970.800502314814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45970.800502314814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45970.800502314814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45970.800502314814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45970.800502314814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45970.800502314814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45970.800502314814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45970.800502314814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45970.800502314814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45970.800502314814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45970.800502314814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45970.800502314814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45970.800502314814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45970.800502314814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45970.800502314814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45970.800502314814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45970.800502314814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45970.800502314814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45970.800502314814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45970.800502314814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45970.800502314814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45970.800502314814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45970.800502314814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45970.800502314814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45970.800502314814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45970.800502314814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45970.800502314814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45970.800502314814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45970.800502314814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45970.800502314814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45970.800502314814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45970.800502314814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45970.800502314814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45970.800502314814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45970.800502314814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45970.800502314814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45970.800502314814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45970.800502314814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45970.800502314814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45970.800502314814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45970.800502314814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45970.800502314814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45970.800502314814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45970.800502314814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45970.800502314814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45970.800502314814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45970.800502314814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45970.800502314814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45970.800502314814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45970.800502314814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45970.800502314814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45970.800502314814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45970.800502314814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45970.800502314814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45970.800502314814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45970.800502314814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45970.800502314814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45970.800502314814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45970.800502314814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45970.800502314814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45970.800502314814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45970.800502314814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45970.800502314814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45970.800502314814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45970.800502314814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45970.800502314814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45970.800502314814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45970.800502314814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45970.800502314814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45970.800502314814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45970.800502314814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45970.800502314814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45970.800502314814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45970.800502314814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45970.800502314814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45970.800502314814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45970.800502314814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45970.800502314814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45970.800502314814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45970.800502314814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45970.800502314814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45970.800502314814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45970.800502314814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45970.800502314814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45970.800502314814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45970.800502314814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45970.800502314814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45970.800502314814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45970.800502314814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45970.800502314814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45970.800502314814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45970.800502314814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45970.800502314814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45970.800502314814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45970.800502314814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45970.800502314814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45970.800502314814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45970.800502314814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45970.800502314814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45970.800502314814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45970.800502314814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45970.800502314814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45970.800502314814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45970.800502314814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45970.800502314814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45970.800502314814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45970.800502314814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45970.800502314814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45970.800502314814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45970.800502314814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45970.800502314814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45970.800502314814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45970.800502314814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45970.800502314814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45970.800502314814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45970.800502314814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45970.800502314814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45970.800502314814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45970.800502314814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45970.800502314814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45970.800502314814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45970.800502314814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45970.800502314814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45970.800502314814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45970.800502314814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45970.800502314814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45970.800502314814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45970.800502314814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45970.800502314814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45970.800502314814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45970.800502314814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45970.800502314814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45970.800502314814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45970.800502314814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45970.800502314814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45970.800502314814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45970.800502314814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45970.800502314814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45970.800502314814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45970.800502314814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45970.800502314814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45970.800502314814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45970.800502314814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45970.800502314814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45970.800502314814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45970.800502314814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45970.800502314814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45970.800502314814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45970.800502314814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45970.800502314814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45970.800502314814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45970.800502314814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45970.800502314814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45970.800502314814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45970.800502314814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45970.800502314814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45970.800502314814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45970.800502314814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45970.800502314814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45970.800502314814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45970.800502314814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45970.800502314814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45970.800502314814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45970.800502314814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45970.800502314814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45970.800502314814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45970.800502314814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45970.800502314814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45970.800502314814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45970.800502314814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45970.800502314814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45970.800502314814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45970.800502314814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45970.800502314814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45970.800502314814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45970.800502314814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45970.800502314814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45970.800502314814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45970.800502314814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45970.800502314814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45970.800502314814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45970.800502314814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45970.800502314814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45970.800502314814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45970.800502314814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45970.800502314814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45970.800502314814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45970.800502314814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45970.800502314814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45970.800502314814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45970.800502314814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45970.800502314814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45970.800502314814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45970.800502314814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45970.800502314814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45970.800502314814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45970.800502314814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45970.800502314814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45970.800502314814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45970.800502314814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45970.800502314814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45970.800502314814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45970.800502314814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45970.800502314814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45970.800502314814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45970.800502314814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45970.800502314814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45970.800502314814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45970.800502314814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45970.800502314814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45970.800502314814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45970.800502314814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45970.800502314814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45970.800502314814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45970.800502314814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45970.800502314814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45970.800502314814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45970.800502314814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45970.800502314814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45970.800502314814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45970.800502314814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45970.800502314814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45970.800502314814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45970.800502314814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45970.800502314814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45970.800502314814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45970.800502314814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45970.800502314814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45970.800502314814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45970.800502314814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45970.800502314814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45970.800502314814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45970.800502314814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45970.800502314814</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3" ca="1" si="0">IFERROR(NOW()-F2,"-")</f>
        <v>0.1141712962926249</v>
      </c>
      <c r="H2" s="157">
        <v>45970.68136574074</v>
      </c>
      <c r="I2" s="155" t="str">
        <f>IFERROR(VLOOKUP(D2,DB!A:F,6,0),"")</f>
        <v>Generator-SG</v>
      </c>
      <c r="J2" s="155" t="str">
        <f>IFERROR(VLOOKUP(D2,DB!A:G,7,0),"")</f>
        <v>Dead</v>
      </c>
      <c r="K2" s="159" t="s">
        <v>39120</v>
      </c>
      <c r="L2" s="155" t="str">
        <f>IFERROR(VLOOKUP(D2,DB!A:I,9,0),"")</f>
        <v>Latis</v>
      </c>
    </row>
    <row r="3" spans="1:16382" ht="31.5" customHeight="1">
      <c r="A3" s="141"/>
      <c r="B3" s="142" t="str">
        <f>IFERROR(VLOOKUP(D3,DB!A:K,11,0),"")</f>
        <v/>
      </c>
      <c r="C3" s="143"/>
      <c r="D3" s="142"/>
      <c r="E3" s="124"/>
      <c r="F3" s="144"/>
      <c r="G3" s="105">
        <f t="shared" ca="1" si="0"/>
        <v>45970.800502314814</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45970.800502314814</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45970.800502314814</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45970.800502314814</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45970.800502314814</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45970.800502314814</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45970.800502314814</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45970.800502314814</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45970.800502314814</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45970.800502314814</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45970.800502314814</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45970.800502314814</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45970.800502314814</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45970.800502314814</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45970.800502314814</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45970.800502314814</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45970.800502314814</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45970.800502314814</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45970.800502314814</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45970.800502314814</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45970.800502314814</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45970.800502314814</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45970.800502314814</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45970.800502314814</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45970.800502314814</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45970.800502314814</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45970.800502314814</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45970.800502314814</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45970.800502314814</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45970.800502314814</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45970.800502314814</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45970.800502314814</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45970.800502314814</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45970.800502314814</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45970.800502314814</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45970.800502314814</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45970.800502314814</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45970.800502314814</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45970.800502314814</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45970.800502314814</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45970.800502314814</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45970.800502314814</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45970.800502314814</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45970.800502314814</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45970.800502314814</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45970.800502314814</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45970.800502314814</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45970.800502314814</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45970.800502314814</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45970.800502314814</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45970.800502314814</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45970.800502314814</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45970.800502314814</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45970.800502314814</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45970.800502314814</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45970.800502314814</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45970.800502314814</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45970.800502314814</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45970.800502314814</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45970.800502314814</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45970.800502314814</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45970.800502314814</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45970.800502314814</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45970.800502314814</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45970.800502314814</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45970.800502314814</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45970.800502314814</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45970.800502314814</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45970.800502314814</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45970.800502314814</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45970.800502314814</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45970.800502314814</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45970.800502314814</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45970.800502314814</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45970.800502314814</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45970.800502314814</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45970.800502314814</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45970.800502314814</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45970.800502314814</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45970.800502314814</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45970.800502314814</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45970.800502314814</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45970.800502314814</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45970.800502314814</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45970.800502314814</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45970.800502314814</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45970.800502314814</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45970.800502314814</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45970.800502314814</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45970.800502314814</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45970.800502314814</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45970.800502314814</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45970.800502314814</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45970.800502314814</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45970.800502314814</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45970.800502314814</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45970.800502314814</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45970.800502314814</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45970.800502314814</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45970.800502314814</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45970.800502314814</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45970.800502314814</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45970.800502314814</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45970.800502314814</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45970.800502314814</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45970.800502314814</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45970.800502314814</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45970.800502314814</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45970.800502314814</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45970.800502314814</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45970.800502314814</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45970.800502314814</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45970.800502314814</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45970.800502314814</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45970.800502314814</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45970.800502314814</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45970.800502314814</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45970.800502314814</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45970.800502314814</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45970.800502314814</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45970.800502314814</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45970.800502314814</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45970.800502314814</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45970.800502314814</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45970.800502314814</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45970.800502314814</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45970.800502314814</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45970.800502314814</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45970.800502314814</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45970.800502314814</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45970.800502314814</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45970.800502314814</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45970.800502314814</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45970.800502314814</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45970.800502314814</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45970.800502314814</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45970.800502314814</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45970.800502314814</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45970.800502314814</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45970.800502314814</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45970.800502314814</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45970.800502314814</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45970.800502314814</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45970.800502314814</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45970.800502314814</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45970.800502314814</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45970.800502314814</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45970.800502314814</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45970.800502314814</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45970.800502314814</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45970.800502314814</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45970.800502314814</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45970.800502314814</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45970.800502314814</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45970.800502314814</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45970.800502314814</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45970.800502314814</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45970.800502314814</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45970.800502314814</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45970.800502314814</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45970.800502314814</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45970.800502314814</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45970.800502314814</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45970.800502314814</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45970.800502314814</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45970.800502314814</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45970.800502314814</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45970.800502314814</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45970.800502314814</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45970.800502314814</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45970.800502314814</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45970.800502314814</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45970.800502314814</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2025-11-09T16:14:09Z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